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6" windowWidth="22980" windowHeight="9816"/>
  </bookViews>
  <sheets>
    <sheet name="STATISTIK - figur med data" sheetId="2" r:id="rId1"/>
  </sheets>
  <definedNames>
    <definedName name="_DemoTable_A2">#REF!</definedName>
    <definedName name="_DemoTable_D2">#REF!</definedName>
    <definedName name="_DemoTable_xx">#REF!</definedName>
    <definedName name="_DemoTable_yy">#REF!</definedName>
    <definedName name="_xlnm._FilterDatabase" localSheetId="0" hidden="1">'STATISTIK - figur med data'!$A$4:$G$19</definedName>
    <definedName name="_RandomTable_A2">#REF!</definedName>
    <definedName name="_Temp_A2">#REF!</definedName>
    <definedName name="b">#REF!</definedName>
    <definedName name="bla">#REF!</definedName>
    <definedName name="fsdgearg">#REF!</definedName>
    <definedName name="sdfdf">#REF!</definedName>
    <definedName name="sfdagg">#REF!</definedName>
    <definedName name="sfghsfgh">#REF!</definedName>
  </definedNames>
  <calcPr calcId="145621"/>
</workbook>
</file>

<file path=xl/calcChain.xml><?xml version="1.0" encoding="utf-8"?>
<calcChain xmlns="http://schemas.openxmlformats.org/spreadsheetml/2006/main">
  <c r="E19" i="2" l="1"/>
  <c r="E7" i="2" l="1"/>
  <c r="E10" i="2"/>
  <c r="E13" i="2"/>
  <c r="E16" i="2"/>
  <c r="B18" i="2" l="1"/>
  <c r="B15" i="2"/>
  <c r="B12" i="2"/>
  <c r="B9" i="2"/>
  <c r="B6" i="2"/>
</calcChain>
</file>

<file path=xl/connections.xml><?xml version="1.0" encoding="utf-8"?>
<connections xmlns="http://schemas.openxmlformats.org/spreadsheetml/2006/main">
  <connection id="1" name="Forbindelse18" type="7" refreshedVersion="4"/>
</connections>
</file>

<file path=xl/sharedStrings.xml><?xml version="1.0" encoding="utf-8"?>
<sst xmlns="http://schemas.openxmlformats.org/spreadsheetml/2006/main" count="9" uniqueCount="8">
  <si>
    <t>Afkast danske aktier</t>
  </si>
  <si>
    <t>Renteafkast</t>
  </si>
  <si>
    <t>Kursafkast</t>
  </si>
  <si>
    <t>Udbytteafkast</t>
  </si>
  <si>
    <t>Afkast danske obligationer</t>
  </si>
  <si>
    <t>Godt år for danske aktier og obligationer</t>
  </si>
  <si>
    <t>Afkast i pct.</t>
  </si>
  <si>
    <t>Anm.: Data er baseret på børsnoterede og VP-registrerede danske aktier og obligationer. Afkast indeholder udbytte- og rentebetalinger samt kursstigninger. Kursstigninger i danske obligationer er fratrukket løbetidsforkortende renter, som indgår i renteafkastet.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</si>
</sst>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 x14ac:knownFonts="1">
    <font>
      <sz val="11"/>
      <color theme="1"/>
      <name val="Calibri"/>
      <family val="2"/>
      <scheme val="minor"/>
    </font>
    <font>
      <b/>
      <sz val="11"/>
      <color theme="1"/>
      <name val="Calibri"/>
      <family val="2"/>
      <scheme val="minor"/>
    </font>
    <font>
      <sz val="11"/>
      <color rgb="FF000000"/>
      <name val="Calibri"/>
      <family val="2"/>
    </font>
    <font>
      <i/>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2" fillId="0" borderId="0" applyFont="0" applyFill="0" applyBorder="0" applyAlignment="0" applyProtection="0"/>
  </cellStyleXfs>
  <cellXfs count="17">
    <xf numFmtId="0" fontId="0" fillId="0" borderId="0" xfId="0"/>
    <xf numFmtId="0" fontId="1" fillId="0" borderId="0" xfId="0" applyFont="1"/>
    <xf numFmtId="2" fontId="0" fillId="0" borderId="0" xfId="0" applyNumberFormat="1"/>
    <xf numFmtId="10" fontId="0" fillId="0" borderId="0" xfId="0" applyNumberFormat="1"/>
    <xf numFmtId="0" fontId="0" fillId="0" borderId="1" xfId="0" applyBorder="1"/>
    <xf numFmtId="2" fontId="0" fillId="0" borderId="1" xfId="0" applyNumberFormat="1" applyBorder="1"/>
    <xf numFmtId="0" fontId="0" fillId="0" borderId="1" xfId="0" applyBorder="1" applyAlignment="1">
      <alignment vertical="center" wrapText="1"/>
    </xf>
    <xf numFmtId="0" fontId="0" fillId="0" borderId="0" xfId="0" applyBorder="1"/>
    <xf numFmtId="0" fontId="0" fillId="0" borderId="0" xfId="0" applyFont="1"/>
    <xf numFmtId="10" fontId="3" fillId="0" borderId="0" xfId="0" applyNumberFormat="1" applyFont="1"/>
    <xf numFmtId="0" fontId="0" fillId="0" borderId="2" xfId="0" applyBorder="1"/>
    <xf numFmtId="0" fontId="0" fillId="0" borderId="3" xfId="0" applyBorder="1"/>
    <xf numFmtId="2" fontId="0" fillId="0" borderId="4" xfId="0" applyNumberFormat="1" applyBorder="1"/>
    <xf numFmtId="0" fontId="0" fillId="0" borderId="5" xfId="0" applyBorder="1"/>
    <xf numFmtId="0" fontId="1" fillId="0" borderId="0" xfId="0" applyFont="1" applyBorder="1" applyAlignment="1">
      <alignment horizontal="right"/>
    </xf>
    <xf numFmtId="0" fontId="1" fillId="0" borderId="0" xfId="0" applyFont="1" applyAlignment="1">
      <alignment horizontal="right"/>
    </xf>
    <xf numFmtId="0" fontId="0" fillId="0" borderId="0" xfId="0" applyAlignment="1">
      <alignment horizontal="center" vertical="center" wrapText="1"/>
    </xf>
  </cellXfs>
  <cellStyles count="2">
    <cellStyle name="Komma 2" xfId="1"/>
    <cellStyle name="Normal" xfId="0" builtinId="0"/>
  </cellStyles>
  <dxfs count="0"/>
  <tableStyles count="0" defaultTableStyle="TableStyleMedium2" defaultPivotStyle="PivotStyleLight16"/>
  <colors>
    <mruColors>
      <color rgb="FF007BD1"/>
      <color rgb="FF007BBB"/>
      <color rgb="FF6D1975"/>
      <color rgb="FF303030"/>
      <color rgb="FFCAA8E5"/>
      <color rgb="FFBFDEF3"/>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277946701957434E-2"/>
          <c:y val="8.9940808137311423E-2"/>
          <c:w val="0.84121508363602437"/>
          <c:h val="0.82010574813904935"/>
        </c:manualLayout>
      </c:layout>
      <c:barChart>
        <c:barDir val="col"/>
        <c:grouping val="stacked"/>
        <c:varyColors val="0"/>
        <c:ser>
          <c:idx val="0"/>
          <c:order val="0"/>
          <c:tx>
            <c:strRef>
              <c:f>'STATISTIK - figur med data'!$C$4:$C$5</c:f>
              <c:strCache>
                <c:ptCount val="1"/>
                <c:pt idx="0">
                  <c:v>Kursafkast</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'STATISTIK - figur med data'!$A$5:$A$20</c:f>
              <c:numCache>
                <c:formatCode>General</c:formatCode>
                <c:ptCount val="16"/>
                <c:pt idx="1">
                  <c:v>2015</c:v>
                </c:pt>
                <c:pt idx="4">
                  <c:v>2016</c:v>
                </c:pt>
                <c:pt idx="7">
                  <c:v>2017</c:v>
                </c:pt>
                <c:pt idx="10">
                  <c:v>2018</c:v>
                </c:pt>
                <c:pt idx="13">
                  <c:v>2019</c:v>
                </c:pt>
              </c:numCache>
            </c:numRef>
          </c:cat>
          <c:val>
            <c:numRef>
              <c:f>'STATISTIK - figur med data'!$C$7:$C$20</c:f>
              <c:numCache>
                <c:formatCode>0.00</c:formatCode>
                <c:ptCount val="14"/>
                <c:pt idx="1">
                  <c:v>29.6274385282113</c:v>
                </c:pt>
                <c:pt idx="4">
                  <c:v>-5.6821190160422699</c:v>
                </c:pt>
                <c:pt idx="7">
                  <c:v>15.3884389481128</c:v>
                </c:pt>
                <c:pt idx="10">
                  <c:v>-9.9975186597336005</c:v>
                </c:pt>
                <c:pt idx="13">
                  <c:v>26.5963740952695</c:v>
                </c:pt>
              </c:numCache>
            </c:numRef>
          </c:val>
        </c:ser>
        <c:ser>
          <c:idx val="1"/>
          <c:order val="1"/>
          <c:tx>
            <c:strRef>
              <c:f>'STATISTIK - figur med data'!$D$4</c:f>
              <c:strCache>
                <c:ptCount val="1"/>
                <c:pt idx="0">
                  <c:v>Udbytteafkast</c:v>
                </c:pt>
              </c:strCache>
            </c:strRef>
          </c:tx>
          <c:spPr>
            <a:solidFill>
              <a:srgbClr val="BFDEF3"/>
            </a:solidFill>
            <a:ln>
              <a:noFill/>
              <a:round/>
            </a:ln>
            <a:effectLst/>
            <a:extLst>
              <a:ext uri="{91240B29-F687-4F45-9708-019B960494DF}">
                <a14:hiddenLine xmlns:a14="http://schemas.microsoft.com/office/drawing/2010/main">
                  <a:noFill/>
                  <a:round/>
                </a14:hiddenLine>
              </a:ext>
            </a:extLst>
          </c:spPr>
          <c:invertIfNegative val="0"/>
          <c:cat>
            <c:numRef>
              <c:f>'STATISTIK - figur med data'!$A$5:$A$20</c:f>
              <c:numCache>
                <c:formatCode>General</c:formatCode>
                <c:ptCount val="16"/>
                <c:pt idx="1">
                  <c:v>2015</c:v>
                </c:pt>
                <c:pt idx="4">
                  <c:v>2016</c:v>
                </c:pt>
                <c:pt idx="7">
                  <c:v>2017</c:v>
                </c:pt>
                <c:pt idx="10">
                  <c:v>2018</c:v>
                </c:pt>
                <c:pt idx="13">
                  <c:v>2019</c:v>
                </c:pt>
              </c:numCache>
            </c:numRef>
          </c:cat>
          <c:val>
            <c:numRef>
              <c:f>'STATISTIK - figur med data'!$D$7:$D$20</c:f>
              <c:numCache>
                <c:formatCode>0.00</c:formatCode>
                <c:ptCount val="14"/>
                <c:pt idx="1">
                  <c:v>4.4267867992810102</c:v>
                </c:pt>
                <c:pt idx="4">
                  <c:v>2.2395743820348502</c:v>
                </c:pt>
                <c:pt idx="7">
                  <c:v>2.53844298108636</c:v>
                </c:pt>
                <c:pt idx="10">
                  <c:v>2.35368458578303</c:v>
                </c:pt>
                <c:pt idx="13">
                  <c:v>2.5067262304022302</c:v>
                </c:pt>
              </c:numCache>
            </c:numRef>
          </c:val>
        </c:ser>
        <c:ser>
          <c:idx val="2"/>
          <c:order val="2"/>
          <c:tx>
            <c:strRef>
              <c:f>'STATISTIK - figur med data'!$F$4</c:f>
              <c:strCache>
                <c:ptCount val="1"/>
                <c:pt idx="0">
                  <c:v>Kursafkast</c:v>
                </c:pt>
              </c:strCache>
            </c:strRef>
          </c:tx>
          <c:spPr>
            <a:solidFill>
              <a:srgbClr val="AD59B5"/>
            </a:solidFill>
            <a:ln>
              <a:noFill/>
              <a:round/>
            </a:ln>
            <a:effectLst/>
            <a:extLst>
              <a:ext uri="{91240B29-F687-4F45-9708-019B960494DF}">
                <a14:hiddenLine xmlns:a14="http://schemas.microsoft.com/office/drawing/2010/main">
                  <a:noFill/>
                  <a:round/>
                </a14:hiddenLine>
              </a:ext>
            </a:extLst>
          </c:spPr>
          <c:invertIfNegative val="0"/>
          <c:cat>
            <c:numRef>
              <c:f>'STATISTIK - figur med data'!$A$5:$A$20</c:f>
              <c:numCache>
                <c:formatCode>General</c:formatCode>
                <c:ptCount val="16"/>
                <c:pt idx="1">
                  <c:v>2015</c:v>
                </c:pt>
                <c:pt idx="4">
                  <c:v>2016</c:v>
                </c:pt>
                <c:pt idx="7">
                  <c:v>2017</c:v>
                </c:pt>
                <c:pt idx="10">
                  <c:v>2018</c:v>
                </c:pt>
                <c:pt idx="13">
                  <c:v>2019</c:v>
                </c:pt>
              </c:numCache>
            </c:numRef>
          </c:cat>
          <c:val>
            <c:numRef>
              <c:f>'STATISTIK - figur med data'!$F$5:$F$20</c:f>
              <c:numCache>
                <c:formatCode>0.00</c:formatCode>
                <c:ptCount val="16"/>
                <c:pt idx="2">
                  <c:v>-1.2667620356065099</c:v>
                </c:pt>
                <c:pt idx="5">
                  <c:v>1.7349748771609199</c:v>
                </c:pt>
                <c:pt idx="8">
                  <c:v>0.41976681352270201</c:v>
                </c:pt>
                <c:pt idx="11">
                  <c:v>6.06805698797451E-2</c:v>
                </c:pt>
                <c:pt idx="14">
                  <c:v>1.30499899624348</c:v>
                </c:pt>
              </c:numCache>
            </c:numRef>
          </c:val>
        </c:ser>
        <c:ser>
          <c:idx val="3"/>
          <c:order val="3"/>
          <c:tx>
            <c:strRef>
              <c:f>'STATISTIK - figur med data'!$G$4:$G$5</c:f>
              <c:strCache>
                <c:ptCount val="1"/>
                <c:pt idx="0">
                  <c:v>Renteafkast</c:v>
                </c:pt>
              </c:strCache>
            </c:strRef>
          </c:tx>
          <c:spPr>
            <a:solidFill>
              <a:srgbClr val="CAA8E5"/>
            </a:solidFill>
            <a:ln>
              <a:noFill/>
            </a:ln>
          </c:spPr>
          <c:invertIfNegative val="0"/>
          <c:cat>
            <c:numRef>
              <c:f>'STATISTIK - figur med data'!$A$5:$A$20</c:f>
              <c:numCache>
                <c:formatCode>General</c:formatCode>
                <c:ptCount val="16"/>
                <c:pt idx="1">
                  <c:v>2015</c:v>
                </c:pt>
                <c:pt idx="4">
                  <c:v>2016</c:v>
                </c:pt>
                <c:pt idx="7">
                  <c:v>2017</c:v>
                </c:pt>
                <c:pt idx="10">
                  <c:v>2018</c:v>
                </c:pt>
                <c:pt idx="13">
                  <c:v>2019</c:v>
                </c:pt>
              </c:numCache>
            </c:numRef>
          </c:cat>
          <c:val>
            <c:numRef>
              <c:f>'STATISTIK - figur med data'!$G$5:$G$20</c:f>
              <c:numCache>
                <c:formatCode>General</c:formatCode>
                <c:ptCount val="16"/>
                <c:pt idx="2" formatCode="0.00">
                  <c:v>1.59028098086498</c:v>
                </c:pt>
                <c:pt idx="5" formatCode="0.00">
                  <c:v>1.36157735633809</c:v>
                </c:pt>
                <c:pt idx="8" formatCode="0.00">
                  <c:v>1.20080906762926</c:v>
                </c:pt>
                <c:pt idx="11" formatCode="0.00">
                  <c:v>1.0400899616669299</c:v>
                </c:pt>
                <c:pt idx="14" formatCode="0.00">
                  <c:v>0.88053184983688904</c:v>
                </c:pt>
              </c:numCache>
            </c:numRef>
          </c:val>
        </c:ser>
        <c:dLbls>
          <c:showLegendKey val="0"/>
          <c:showVal val="0"/>
          <c:showCatName val="0"/>
          <c:showSerName val="0"/>
          <c:showPercent val="0"/>
          <c:showBubbleSize val="0"/>
        </c:dLbls>
        <c:gapWidth val="0"/>
        <c:overlap val="100"/>
        <c:axId val="115044352"/>
        <c:axId val="115046272"/>
      </c:barChart>
      <c:lineChart>
        <c:grouping val="standard"/>
        <c:varyColors val="0"/>
        <c:ser>
          <c:idx val="5"/>
          <c:order val="4"/>
          <c:tx>
            <c:strRef>
              <c:f>'STATISTIK - figur med data'!$E$4</c:f>
              <c:strCache>
                <c:ptCount val="1"/>
                <c:pt idx="0">
                  <c:v>Afkast danske obligationer</c:v>
                </c:pt>
              </c:strCache>
            </c:strRef>
          </c:tx>
          <c:spPr>
            <a:ln>
              <a:noFill/>
            </a:ln>
          </c:spPr>
          <c:marker>
            <c:symbol val="circle"/>
            <c:size val="4"/>
            <c:spPr>
              <a:solidFill>
                <a:srgbClr val="92229C">
                  <a:lumMod val="75000"/>
                </a:srgbClr>
              </a:solidFill>
              <a:ln>
                <a:noFill/>
              </a:ln>
            </c:spPr>
          </c:marker>
          <c:val>
            <c:numRef>
              <c:f>'STATISTIK - figur med data'!$E$5:$E$20</c:f>
              <c:numCache>
                <c:formatCode>0.00</c:formatCode>
                <c:ptCount val="16"/>
                <c:pt idx="2">
                  <c:v>0.32351894525847014</c:v>
                </c:pt>
                <c:pt idx="5">
                  <c:v>3.0965522334990099</c:v>
                </c:pt>
                <c:pt idx="8">
                  <c:v>1.6205758811519619</c:v>
                </c:pt>
                <c:pt idx="11">
                  <c:v>1.1007705315466749</c:v>
                </c:pt>
                <c:pt idx="14">
                  <c:v>2.1855308460803693</c:v>
                </c:pt>
              </c:numCache>
            </c:numRef>
          </c:val>
          <c:smooth val="0"/>
        </c:ser>
        <c:ser>
          <c:idx val="6"/>
          <c:order val="5"/>
          <c:tx>
            <c:strRef>
              <c:f>'STATISTIK - figur med data'!$B$4</c:f>
              <c:strCache>
                <c:ptCount val="1"/>
                <c:pt idx="0">
                  <c:v>Afkast danske aktier</c:v>
                </c:pt>
              </c:strCache>
            </c:strRef>
          </c:tx>
          <c:spPr>
            <a:ln w="28575">
              <a:noFill/>
            </a:ln>
          </c:spPr>
          <c:marker>
            <c:symbol val="circle"/>
            <c:size val="4"/>
            <c:spPr>
              <a:solidFill>
                <a:srgbClr val="007BD2"/>
              </a:solidFill>
              <a:ln>
                <a:noFill/>
              </a:ln>
            </c:spPr>
          </c:marker>
          <c:val>
            <c:numRef>
              <c:f>'STATISTIK - figur med data'!$B$5:$B$19</c:f>
              <c:numCache>
                <c:formatCode>0.00</c:formatCode>
                <c:ptCount val="15"/>
                <c:pt idx="1">
                  <c:v>34.054225327492311</c:v>
                </c:pt>
                <c:pt idx="4">
                  <c:v>-3.4425446340074197</c:v>
                </c:pt>
                <c:pt idx="7">
                  <c:v>17.926881929199158</c:v>
                </c:pt>
                <c:pt idx="10">
                  <c:v>-7.6438340739505701</c:v>
                </c:pt>
                <c:pt idx="13">
                  <c:v>29.103100325671729</c:v>
                </c:pt>
              </c:numCache>
            </c:numRef>
          </c:val>
          <c:smooth val="0"/>
        </c:ser>
        <c:dLbls>
          <c:showLegendKey val="0"/>
          <c:showVal val="0"/>
          <c:showCatName val="0"/>
          <c:showSerName val="0"/>
          <c:showPercent val="0"/>
          <c:showBubbleSize val="0"/>
        </c:dLbls>
        <c:marker val="1"/>
        <c:smooth val="0"/>
        <c:axId val="115049600"/>
        <c:axId val="115047808"/>
      </c:lineChart>
      <c:catAx>
        <c:axId val="115044352"/>
        <c:scaling>
          <c:orientation val="minMax"/>
        </c:scaling>
        <c:delete val="0"/>
        <c:axPos val="b"/>
        <c:numFmt formatCode="General" sourceLinked="1"/>
        <c:majorTickMark val="none"/>
        <c:minorTickMark val="none"/>
        <c:tickLblPos val="nextTo"/>
        <c:spPr>
          <a:ln w="6350">
            <a:noFill/>
          </a:ln>
        </c:spPr>
        <c:txPr>
          <a:bodyPr rot="0" vert="horz"/>
          <a:lstStyle/>
          <a:p>
            <a:pPr>
              <a:defRPr sz="650">
                <a:solidFill>
                  <a:srgbClr val="666666"/>
                </a:solidFill>
                <a:latin typeface="Nationalbank"/>
                <a:ea typeface="Nationalbank"/>
                <a:cs typeface="Nationalbank"/>
              </a:defRPr>
            </a:pPr>
            <a:endParaRPr lang="da-DK"/>
          </a:p>
        </c:txPr>
        <c:crossAx val="115046272"/>
        <c:crossesAt val="-1E+26"/>
        <c:auto val="1"/>
        <c:lblAlgn val="ctr"/>
        <c:lblOffset val="100"/>
        <c:noMultiLvlLbl val="0"/>
      </c:catAx>
      <c:valAx>
        <c:axId val="115046272"/>
        <c:scaling>
          <c:orientation val="minMax"/>
          <c:max val="40"/>
          <c:min val="-2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5044352"/>
        <c:crossesAt val="1"/>
        <c:crossBetween val="between"/>
        <c:majorUnit val="10"/>
      </c:valAx>
      <c:valAx>
        <c:axId val="115047808"/>
        <c:scaling>
          <c:orientation val="minMax"/>
        </c:scaling>
        <c:delete val="1"/>
        <c:axPos val="r"/>
        <c:numFmt formatCode="General" sourceLinked="1"/>
        <c:majorTickMark val="out"/>
        <c:minorTickMark val="none"/>
        <c:tickLblPos val="nextTo"/>
        <c:crossAx val="115049600"/>
        <c:crosses val="max"/>
        <c:crossBetween val="between"/>
      </c:valAx>
      <c:catAx>
        <c:axId val="115049600"/>
        <c:scaling>
          <c:orientation val="minMax"/>
        </c:scaling>
        <c:delete val="1"/>
        <c:axPos val="b"/>
        <c:majorTickMark val="out"/>
        <c:minorTickMark val="none"/>
        <c:tickLblPos val="nextTo"/>
        <c:crossAx val="115047808"/>
        <c:crosses val="autoZero"/>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262239</xdr:colOff>
      <xdr:row>4</xdr:row>
      <xdr:rowOff>145117</xdr:rowOff>
    </xdr:from>
    <xdr:to>
      <xdr:col>8</xdr:col>
      <xdr:colOff>512583</xdr:colOff>
      <xdr:row>15</xdr:row>
      <xdr:rowOff>39671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cdr:y>
    </cdr:from>
    <cdr:to>
      <cdr:x>0.18403</cdr:x>
      <cdr:y>0.05205</cdr:y>
    </cdr:to>
    <cdr:sp macro="" textlink="">
      <cdr:nvSpPr>
        <cdr:cNvPr id="2" name="AxisTitleValuePrimary"/>
        <cdr:cNvSpPr txBox="1"/>
      </cdr:nvSpPr>
      <cdr:spPr>
        <a:xfrm xmlns:a="http://schemas.openxmlformats.org/drawingml/2006/main">
          <a:off x="52254" y="0"/>
          <a:ext cx="466437" cy="9950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Afkast i pct.</a:t>
          </a:r>
        </a:p>
      </cdr:txBody>
    </cdr:sp>
  </cdr:relSizeAnchor>
  <cdr:relSizeAnchor xmlns:cdr="http://schemas.openxmlformats.org/drawingml/2006/chartDrawing">
    <cdr:from>
      <cdr:x>0.20109</cdr:x>
      <cdr:y>0.08445</cdr:y>
    </cdr:from>
    <cdr:to>
      <cdr:x>0.55146</cdr:x>
      <cdr:y>0.23883</cdr:y>
    </cdr:to>
    <cdr:sp macro="" textlink="">
      <cdr:nvSpPr>
        <cdr:cNvPr id="3" name="Label0"/>
        <cdr:cNvSpPr txBox="1"/>
      </cdr:nvSpPr>
      <cdr:spPr>
        <a:xfrm xmlns:a="http://schemas.openxmlformats.org/drawingml/2006/main">
          <a:off x="566877" y="161729"/>
          <a:ext cx="987700" cy="295658"/>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r>
            <a:rPr lang="da-DK" sz="650" b="1">
              <a:solidFill>
                <a:srgbClr val="007BD1"/>
              </a:solidFill>
              <a:latin typeface="Nationalbank"/>
            </a:rPr>
            <a:t>Total</a:t>
          </a:r>
          <a:br>
            <a:rPr lang="da-DK" sz="650" b="1">
              <a:solidFill>
                <a:srgbClr val="007BD1"/>
              </a:solidFill>
              <a:latin typeface="Nationalbank"/>
            </a:rPr>
          </a:br>
          <a:r>
            <a:rPr lang="da-DK" sz="650" b="1">
              <a:solidFill>
                <a:srgbClr val="007BD1"/>
              </a:solidFill>
              <a:latin typeface="Nationalbank"/>
            </a:rPr>
            <a:t/>
          </a:r>
          <a:br>
            <a:rPr lang="da-DK" sz="650" b="1">
              <a:solidFill>
                <a:srgbClr val="007BD1"/>
              </a:solidFill>
              <a:latin typeface="Nationalbank"/>
            </a:rPr>
          </a:br>
          <a:endParaRPr lang="da-DK" sz="650" b="1">
            <a:solidFill>
              <a:srgbClr val="007BD1"/>
            </a:solidFill>
            <a:latin typeface="Nationalbank"/>
          </a:endParaRPr>
        </a:p>
      </cdr:txBody>
    </cdr:sp>
  </cdr:relSizeAnchor>
  <cdr:relSizeAnchor xmlns:cdr="http://schemas.openxmlformats.org/drawingml/2006/chartDrawing">
    <cdr:from>
      <cdr:x>0.20174</cdr:x>
      <cdr:y>0.55771</cdr:y>
    </cdr:from>
    <cdr:to>
      <cdr:x>0.2844</cdr:x>
      <cdr:y>0.6155</cdr:y>
    </cdr:to>
    <cdr:grpSp>
      <cdr:nvGrpSpPr>
        <cdr:cNvPr id="4" name="Gruppe 3"/>
        <cdr:cNvGrpSpPr/>
      </cdr:nvGrpSpPr>
      <cdr:grpSpPr>
        <a:xfrm xmlns:a="http://schemas.openxmlformats.org/drawingml/2006/main">
          <a:off x="567747" y="1051126"/>
          <a:ext cx="232625" cy="108918"/>
          <a:chOff x="332852" y="1447421"/>
          <a:chExt cx="226826" cy="224063"/>
        </a:xfrm>
      </cdr:grpSpPr>
      <cdr:sp macro="" textlink="">
        <cdr:nvSpPr>
          <cdr:cNvPr id="5" name="Label2"/>
          <cdr:cNvSpPr txBox="1"/>
        </cdr:nvSpPr>
        <cdr:spPr>
          <a:xfrm xmlns:a="http://schemas.openxmlformats.org/drawingml/2006/main">
            <a:off x="332852" y="1447421"/>
            <a:ext cx="226826" cy="101004"/>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CAA8E5"/>
                </a:solidFill>
                <a:latin typeface="Nationalbank"/>
              </a:rPr>
              <a:t>Rente</a:t>
            </a:r>
          </a:p>
        </cdr:txBody>
      </cdr:sp>
      <cdr:sp macro="" textlink="">
        <cdr:nvSpPr>
          <cdr:cNvPr id="6" name="Label3"/>
          <cdr:cNvSpPr txBox="1"/>
        </cdr:nvSpPr>
        <cdr:spPr>
          <a:xfrm xmlns:a="http://schemas.openxmlformats.org/drawingml/2006/main">
            <a:off x="332852" y="1571500"/>
            <a:ext cx="63" cy="99984"/>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CAA8E5"/>
              </a:solidFill>
              <a:latin typeface="Nationalbank"/>
            </a:endParaRPr>
          </a:p>
        </cdr:txBody>
      </cdr:sp>
    </cdr:grpSp>
  </cdr:relSizeAnchor>
  <cdr:relSizeAnchor xmlns:cdr="http://schemas.openxmlformats.org/drawingml/2006/chartDrawing">
    <cdr:from>
      <cdr:x>0.57943</cdr:x>
      <cdr:y>0.10088</cdr:y>
    </cdr:from>
    <cdr:to>
      <cdr:x>0.9989</cdr:x>
      <cdr:y>0.2038</cdr:y>
    </cdr:to>
    <cdr:sp macro="" textlink="">
      <cdr:nvSpPr>
        <cdr:cNvPr id="7" name="Label0"/>
        <cdr:cNvSpPr txBox="1"/>
      </cdr:nvSpPr>
      <cdr:spPr>
        <a:xfrm xmlns:a="http://schemas.openxmlformats.org/drawingml/2006/main">
          <a:off x="1632308" y="195696"/>
          <a:ext cx="1181680" cy="199662"/>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007BD1"/>
              </a:solidFill>
              <a:latin typeface="Nationalbank"/>
            </a:rPr>
            <a:t>Danske</a:t>
          </a:r>
          <a:r>
            <a:rPr lang="da-DK" sz="650" b="1" baseline="0">
              <a:solidFill>
                <a:srgbClr val="007BD1"/>
              </a:solidFill>
              <a:latin typeface="Nationalbank"/>
            </a:rPr>
            <a:t> aktier</a:t>
          </a:r>
          <a:r>
            <a:rPr lang="da-DK" sz="650" b="1">
              <a:solidFill>
                <a:srgbClr val="6D1975"/>
              </a:solidFill>
              <a:latin typeface="Nationalbank"/>
            </a:rPr>
            <a:t/>
          </a:r>
          <a:br>
            <a:rPr lang="da-DK" sz="650" b="1">
              <a:solidFill>
                <a:srgbClr val="6D1975"/>
              </a:solidFill>
              <a:latin typeface="Nationalbank"/>
            </a:rPr>
          </a:br>
          <a:r>
            <a:rPr lang="da-DK" sz="650" b="1">
              <a:solidFill>
                <a:srgbClr val="6D1975"/>
              </a:solidFill>
              <a:latin typeface="Nationalbank"/>
            </a:rPr>
            <a:t>Danske obligationer</a:t>
          </a:r>
        </a:p>
      </cdr:txBody>
    </cdr:sp>
  </cdr:relSizeAnchor>
  <cdr:relSizeAnchor xmlns:cdr="http://schemas.openxmlformats.org/drawingml/2006/chartDrawing">
    <cdr:from>
      <cdr:x>0.19962</cdr:x>
      <cdr:y>0.17035</cdr:y>
    </cdr:from>
    <cdr:to>
      <cdr:x>0.31499</cdr:x>
      <cdr:y>0.28644</cdr:y>
    </cdr:to>
    <cdr:grpSp>
      <cdr:nvGrpSpPr>
        <cdr:cNvPr id="8" name="Gruppe 7"/>
        <cdr:cNvGrpSpPr/>
      </cdr:nvGrpSpPr>
      <cdr:grpSpPr>
        <a:xfrm xmlns:a="http://schemas.openxmlformats.org/drawingml/2006/main">
          <a:off x="561780" y="321062"/>
          <a:ext cx="324680" cy="218797"/>
          <a:chOff x="0" y="0"/>
          <a:chExt cx="316605" cy="228599"/>
        </a:xfrm>
      </cdr:grpSpPr>
      <cdr:sp macro="" textlink="">
        <cdr:nvSpPr>
          <cdr:cNvPr id="9" name="Label2"/>
          <cdr:cNvSpPr txBox="1"/>
        </cdr:nvSpPr>
        <cdr:spPr>
          <a:xfrm xmlns:a="http://schemas.openxmlformats.org/drawingml/2006/main">
            <a:off x="0" y="0"/>
            <a:ext cx="316605" cy="101336"/>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BFDEF3"/>
                </a:solidFill>
                <a:latin typeface="Nationalbank"/>
              </a:rPr>
              <a:t>Udbytte</a:t>
            </a:r>
          </a:p>
        </cdr:txBody>
      </cdr:sp>
      <cdr:sp macro="" textlink="">
        <cdr:nvSpPr>
          <cdr:cNvPr id="10" name="Label3"/>
          <cdr:cNvSpPr txBox="1"/>
        </cdr:nvSpPr>
        <cdr:spPr>
          <a:xfrm xmlns:a="http://schemas.openxmlformats.org/drawingml/2006/main">
            <a:off x="0" y="127028"/>
            <a:ext cx="63" cy="101571"/>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a-DK" sz="650" b="1">
              <a:solidFill>
                <a:srgbClr val="BFDEF3"/>
              </a:solidFill>
              <a:latin typeface="Nationalbank"/>
            </a:endParaRPr>
          </a:p>
        </cdr:txBody>
      </cdr:sp>
    </cdr:grpSp>
  </cdr:relSizeAnchor>
  <cdr:relSizeAnchor xmlns:cdr="http://schemas.openxmlformats.org/drawingml/2006/chartDrawing">
    <cdr:from>
      <cdr:x>0.17503</cdr:x>
      <cdr:y>0.11322</cdr:y>
    </cdr:from>
    <cdr:to>
      <cdr:x>0.41594</cdr:x>
      <cdr:y>0.5797</cdr:y>
    </cdr:to>
    <cdr:grpSp>
      <cdr:nvGrpSpPr>
        <cdr:cNvPr id="25" name="Gruppe 24"/>
        <cdr:cNvGrpSpPr/>
      </cdr:nvGrpSpPr>
      <cdr:grpSpPr>
        <a:xfrm xmlns:a="http://schemas.openxmlformats.org/drawingml/2006/main">
          <a:off x="492578" y="213388"/>
          <a:ext cx="677981" cy="879183"/>
          <a:chOff x="493218" y="218222"/>
          <a:chExt cx="717209" cy="1102492"/>
        </a:xfrm>
      </cdr:grpSpPr>
      <cdr:cxnSp macro="">
        <cdr:nvCxnSpPr>
          <cdr:cNvPr id="17" name="Lige pilforbindelse 16"/>
          <cdr:cNvCxnSpPr/>
        </cdr:nvCxnSpPr>
        <cdr:spPr>
          <a:xfrm xmlns:a="http://schemas.openxmlformats.org/drawingml/2006/main" flipH="1">
            <a:off x="493218" y="218222"/>
            <a:ext cx="62824" cy="80884"/>
          </a:xfrm>
          <a:prstGeom xmlns:a="http://schemas.openxmlformats.org/drawingml/2006/main" prst="straightConnector1">
            <a:avLst/>
          </a:prstGeom>
          <a:ln xmlns:a="http://schemas.openxmlformats.org/drawingml/2006/main">
            <a:solidFill>
              <a:srgbClr val="007BD1"/>
            </a:solidFill>
            <a:headEnd w="sm" len="sm"/>
            <a:tailEnd type="triangle"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9" name="Lige pilforbindelse 28"/>
          <cdr:cNvCxnSpPr/>
        </cdr:nvCxnSpPr>
        <cdr:spPr>
          <a:xfrm xmlns:a="http://schemas.openxmlformats.org/drawingml/2006/main" flipH="1">
            <a:off x="1129240" y="1245990"/>
            <a:ext cx="81187" cy="74724"/>
          </a:xfrm>
          <a:prstGeom xmlns:a="http://schemas.openxmlformats.org/drawingml/2006/main" prst="straightConnector1">
            <a:avLst/>
          </a:prstGeom>
          <a:ln xmlns:a="http://schemas.openxmlformats.org/drawingml/2006/main">
            <a:solidFill>
              <a:srgbClr val="6D1975"/>
            </a:solidFill>
            <a:headEnd w="sm" len="sm"/>
            <a:tailEnd type="triangle"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0.20046</cdr:x>
      <cdr:y>0.25682</cdr:y>
    </cdr:from>
    <cdr:to>
      <cdr:x>0.26458</cdr:x>
      <cdr:y>0.30829</cdr:y>
    </cdr:to>
    <cdr:sp macro="" textlink="">
      <cdr:nvSpPr>
        <cdr:cNvPr id="14" name="Label2"/>
        <cdr:cNvSpPr txBox="1"/>
      </cdr:nvSpPr>
      <cdr:spPr>
        <a:xfrm xmlns:a="http://schemas.openxmlformats.org/drawingml/2006/main">
          <a:off x="564941" y="493482"/>
          <a:ext cx="180708" cy="98882"/>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86BFF4"/>
              </a:solidFill>
              <a:latin typeface="Nationalbank"/>
            </a:rPr>
            <a:t>Kurs</a:t>
          </a:r>
          <a:endParaRPr lang="da-DK" sz="650" b="1">
            <a:solidFill>
              <a:srgbClr val="BFDEF3"/>
            </a:solidFill>
            <a:latin typeface="Nationalbank"/>
          </a:endParaRPr>
        </a:p>
      </cdr:txBody>
    </cdr:sp>
  </cdr:relSizeAnchor>
  <cdr:relSizeAnchor xmlns:cdr="http://schemas.openxmlformats.org/drawingml/2006/chartDrawing">
    <cdr:from>
      <cdr:x>0.3777</cdr:x>
      <cdr:y>0.49652</cdr:y>
    </cdr:from>
    <cdr:to>
      <cdr:x>0.48157</cdr:x>
      <cdr:y>0.54781</cdr:y>
    </cdr:to>
    <cdr:sp macro="" textlink="">
      <cdr:nvSpPr>
        <cdr:cNvPr id="15" name="Label0"/>
        <cdr:cNvSpPr txBox="1"/>
      </cdr:nvSpPr>
      <cdr:spPr>
        <a:xfrm xmlns:a="http://schemas.openxmlformats.org/drawingml/2006/main">
          <a:off x="1064463" y="954046"/>
          <a:ext cx="292750" cy="98554"/>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6D1975"/>
              </a:solidFill>
              <a:latin typeface="Nationalbank"/>
            </a:rPr>
            <a:t>Total</a:t>
          </a:r>
        </a:p>
      </cdr:txBody>
    </cdr:sp>
  </cdr:relSizeAnchor>
  <cdr:relSizeAnchor xmlns:cdr="http://schemas.openxmlformats.org/drawingml/2006/chartDrawing">
    <cdr:from>
      <cdr:x>0.20188</cdr:x>
      <cdr:y>0.6591</cdr:y>
    </cdr:from>
    <cdr:to>
      <cdr:x>0.26602</cdr:x>
      <cdr:y>0.77571</cdr:y>
    </cdr:to>
    <cdr:grpSp>
      <cdr:nvGrpSpPr>
        <cdr:cNvPr id="16" name="Gruppe 15"/>
        <cdr:cNvGrpSpPr/>
      </cdr:nvGrpSpPr>
      <cdr:grpSpPr>
        <a:xfrm xmlns:a="http://schemas.openxmlformats.org/drawingml/2006/main">
          <a:off x="568141" y="1242218"/>
          <a:ext cx="180506" cy="219777"/>
          <a:chOff x="0" y="0"/>
          <a:chExt cx="176004" cy="229636"/>
        </a:xfrm>
      </cdr:grpSpPr>
      <cdr:sp macro="" textlink="">
        <cdr:nvSpPr>
          <cdr:cNvPr id="18" name="Label2"/>
          <cdr:cNvSpPr txBox="1"/>
        </cdr:nvSpPr>
        <cdr:spPr>
          <a:xfrm xmlns:a="http://schemas.openxmlformats.org/drawingml/2006/main">
            <a:off x="0" y="0"/>
            <a:ext cx="176004" cy="101004"/>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AD59B5"/>
                </a:solidFill>
                <a:latin typeface="Nationalbank"/>
              </a:rPr>
              <a:t>Kurs</a:t>
            </a:r>
            <a:endParaRPr lang="da-DK" sz="650" b="1">
              <a:solidFill>
                <a:srgbClr val="CAA8E5"/>
              </a:solidFill>
              <a:latin typeface="Nationalbank"/>
            </a:endParaRPr>
          </a:p>
        </cdr:txBody>
      </cdr:sp>
      <cdr:sp macro="" textlink="">
        <cdr:nvSpPr>
          <cdr:cNvPr id="19" name="Label3"/>
          <cdr:cNvSpPr txBox="1"/>
        </cdr:nvSpPr>
        <cdr:spPr>
          <a:xfrm xmlns:a="http://schemas.openxmlformats.org/drawingml/2006/main">
            <a:off x="0" y="127165"/>
            <a:ext cx="61" cy="102471"/>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a-DK" sz="650" b="1">
              <a:solidFill>
                <a:srgbClr val="CAA8E5"/>
              </a:solidFill>
              <a:latin typeface="Nationalbank"/>
            </a:endParaRPr>
          </a:p>
        </cdr:txBody>
      </cdr:sp>
    </cdr:grp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tabSelected="1" zoomScale="85" zoomScaleNormal="85" workbookViewId="0">
      <selection activeCell="E33" sqref="E33"/>
    </sheetView>
  </sheetViews>
  <sheetFormatPr defaultRowHeight="14.4" x14ac:dyDescent="0.3"/>
  <cols>
    <col min="1" max="1" width="17.88671875" bestFit="1" customWidth="1"/>
    <col min="2" max="2" width="21.109375" customWidth="1"/>
    <col min="3" max="4" width="18.21875" customWidth="1"/>
    <col min="5" max="5" width="24.77734375" customWidth="1"/>
    <col min="6" max="6" width="13.33203125" customWidth="1"/>
    <col min="7" max="7" width="15.88671875" customWidth="1"/>
    <col min="8" max="8" width="37.44140625" customWidth="1"/>
    <col min="9" max="9" width="15.6640625" bestFit="1" customWidth="1"/>
    <col min="10" max="10" width="24.33203125" bestFit="1" customWidth="1"/>
    <col min="11" max="11" width="18" bestFit="1" customWidth="1"/>
    <col min="12" max="12" width="15.6640625" bestFit="1" customWidth="1"/>
  </cols>
  <sheetData>
    <row r="1" spans="1:15" ht="15" customHeight="1" x14ac:dyDescent="0.3">
      <c r="A1" s="1" t="s">
        <v>5</v>
      </c>
    </row>
    <row r="2" spans="1:15" ht="15" customHeight="1" x14ac:dyDescent="0.3">
      <c r="A2" s="9" t="s">
        <v>6</v>
      </c>
      <c r="K2" s="1"/>
      <c r="L2" s="1"/>
    </row>
    <row r="3" spans="1:15" ht="15" customHeight="1" x14ac:dyDescent="0.3"/>
    <row r="4" spans="1:15" x14ac:dyDescent="0.3">
      <c r="A4" s="7"/>
      <c r="B4" s="14" t="s">
        <v>0</v>
      </c>
      <c r="C4" s="14" t="s">
        <v>2</v>
      </c>
      <c r="D4" s="15" t="s">
        <v>3</v>
      </c>
      <c r="E4" s="14" t="s">
        <v>4</v>
      </c>
      <c r="F4" s="14" t="s">
        <v>2</v>
      </c>
      <c r="G4" s="14" t="s">
        <v>1</v>
      </c>
    </row>
    <row r="5" spans="1:15" ht="15" customHeight="1" x14ac:dyDescent="0.3">
      <c r="A5" s="6"/>
      <c r="B5" s="4"/>
      <c r="C5" s="4"/>
      <c r="D5" s="4"/>
      <c r="E5" s="4"/>
      <c r="F5" s="4"/>
      <c r="G5" s="4"/>
      <c r="M5" s="2"/>
      <c r="O5" s="3"/>
    </row>
    <row r="6" spans="1:15" ht="15" customHeight="1" x14ac:dyDescent="0.3">
      <c r="A6" s="16">
        <v>2015</v>
      </c>
      <c r="B6" s="2">
        <f>C8+D8</f>
        <v>34.054225327492311</v>
      </c>
      <c r="D6" s="10"/>
      <c r="E6" s="2"/>
      <c r="F6" s="2"/>
      <c r="M6" s="2"/>
      <c r="O6" s="3"/>
    </row>
    <row r="7" spans="1:15" x14ac:dyDescent="0.3">
      <c r="A7" s="16"/>
      <c r="B7" s="2"/>
      <c r="D7" s="11"/>
      <c r="E7" s="2">
        <f>SUM(F7:G7)</f>
        <v>0.32351894525847014</v>
      </c>
      <c r="F7" s="2">
        <v>-1.2667620356065099</v>
      </c>
      <c r="G7" s="2">
        <v>1.59028098086498</v>
      </c>
      <c r="M7" s="3"/>
      <c r="O7" s="3"/>
    </row>
    <row r="8" spans="1:15" x14ac:dyDescent="0.3">
      <c r="A8" s="4"/>
      <c r="B8" s="5"/>
      <c r="C8" s="5">
        <v>29.6274385282113</v>
      </c>
      <c r="D8" s="12">
        <v>4.4267867992810102</v>
      </c>
      <c r="E8" s="5"/>
      <c r="F8" s="5"/>
      <c r="G8" s="5"/>
      <c r="M8" s="3"/>
      <c r="O8" s="3"/>
    </row>
    <row r="9" spans="1:15" x14ac:dyDescent="0.3">
      <c r="A9" s="16">
        <v>2016</v>
      </c>
      <c r="B9" s="2">
        <f>C11+D11</f>
        <v>-3.4425446340074197</v>
      </c>
      <c r="D9" s="10"/>
      <c r="E9" s="2"/>
      <c r="F9" s="2"/>
      <c r="M9" s="3"/>
      <c r="O9" s="3"/>
    </row>
    <row r="10" spans="1:15" x14ac:dyDescent="0.3">
      <c r="A10" s="16"/>
      <c r="B10" s="2"/>
      <c r="D10" s="11"/>
      <c r="E10" s="2">
        <f>SUM(F10:G10)</f>
        <v>3.0965522334990099</v>
      </c>
      <c r="F10" s="2">
        <v>1.7349748771609199</v>
      </c>
      <c r="G10" s="2">
        <v>1.36157735633809</v>
      </c>
    </row>
    <row r="11" spans="1:15" x14ac:dyDescent="0.3">
      <c r="A11" s="4"/>
      <c r="B11" s="5"/>
      <c r="C11" s="5">
        <v>-5.6821190160422699</v>
      </c>
      <c r="D11" s="12">
        <v>2.2395743820348502</v>
      </c>
      <c r="E11" s="5"/>
      <c r="F11" s="5"/>
      <c r="G11" s="5"/>
    </row>
    <row r="12" spans="1:15" x14ac:dyDescent="0.3">
      <c r="A12" s="16">
        <v>2017</v>
      </c>
      <c r="B12" s="2">
        <f>C14+D14</f>
        <v>17.926881929199158</v>
      </c>
      <c r="D12" s="10"/>
      <c r="E12" s="2"/>
      <c r="G12" s="2"/>
    </row>
    <row r="13" spans="1:15" x14ac:dyDescent="0.3">
      <c r="A13" s="16"/>
      <c r="B13" s="2"/>
      <c r="D13" s="11"/>
      <c r="E13" s="2">
        <f>SUM(F13:G13)</f>
        <v>1.6205758811519619</v>
      </c>
      <c r="F13" s="2">
        <v>0.41976681352270201</v>
      </c>
      <c r="G13" s="2">
        <v>1.20080906762926</v>
      </c>
    </row>
    <row r="14" spans="1:15" x14ac:dyDescent="0.3">
      <c r="A14" s="4"/>
      <c r="B14" s="5"/>
      <c r="C14" s="5">
        <v>15.3884389481128</v>
      </c>
      <c r="D14" s="12">
        <v>2.53844298108636</v>
      </c>
      <c r="E14" s="5"/>
      <c r="F14" s="5"/>
      <c r="G14" s="5"/>
    </row>
    <row r="15" spans="1:15" x14ac:dyDescent="0.3">
      <c r="A15" s="16">
        <v>2018</v>
      </c>
      <c r="B15" s="2">
        <f>C17+D17</f>
        <v>-7.6438340739505701</v>
      </c>
      <c r="D15" s="10"/>
      <c r="E15" s="2"/>
      <c r="F15" s="2"/>
    </row>
    <row r="16" spans="1:15" x14ac:dyDescent="0.3">
      <c r="A16" s="16"/>
      <c r="B16" s="2"/>
      <c r="D16" s="11"/>
      <c r="E16" s="2">
        <f>SUM(F16:G16)</f>
        <v>1.1007705315466749</v>
      </c>
      <c r="F16" s="2">
        <v>6.06805698797451E-2</v>
      </c>
      <c r="G16" s="2">
        <v>1.0400899616669299</v>
      </c>
    </row>
    <row r="17" spans="1:7" x14ac:dyDescent="0.3">
      <c r="A17" s="4"/>
      <c r="B17" s="5"/>
      <c r="C17" s="5">
        <v>-9.9975186597336005</v>
      </c>
      <c r="D17" s="12">
        <v>2.35368458578303</v>
      </c>
      <c r="E17" s="5"/>
      <c r="F17" s="5"/>
      <c r="G17" s="5"/>
    </row>
    <row r="18" spans="1:7" x14ac:dyDescent="0.3">
      <c r="A18" s="16">
        <v>2019</v>
      </c>
      <c r="B18" s="2">
        <f>C20+D20</f>
        <v>29.103100325671729</v>
      </c>
      <c r="D18" s="10"/>
      <c r="E18" s="2"/>
      <c r="F18" s="2"/>
    </row>
    <row r="19" spans="1:7" x14ac:dyDescent="0.3">
      <c r="A19" s="16"/>
      <c r="B19" s="2"/>
      <c r="D19" s="11"/>
      <c r="E19" s="2">
        <f>SUM(F19:G19)</f>
        <v>2.1855308460803693</v>
      </c>
      <c r="F19" s="2">
        <v>1.30499899624348</v>
      </c>
      <c r="G19" s="2">
        <v>0.88053184983688904</v>
      </c>
    </row>
    <row r="20" spans="1:7" x14ac:dyDescent="0.3">
      <c r="A20" s="4"/>
      <c r="B20" s="4"/>
      <c r="C20" s="5">
        <v>26.5963740952695</v>
      </c>
      <c r="D20" s="12">
        <v>2.5067262304022302</v>
      </c>
      <c r="E20" s="13"/>
      <c r="F20" s="4"/>
      <c r="G20" s="4"/>
    </row>
    <row r="23" spans="1:7" x14ac:dyDescent="0.3">
      <c r="A23" s="8" t="s">
        <v>7</v>
      </c>
    </row>
  </sheetData>
  <mergeCells count="5">
    <mergeCell ref="A15:A16"/>
    <mergeCell ref="A18:A19"/>
    <mergeCell ref="A6:A7"/>
    <mergeCell ref="A9:A10"/>
    <mergeCell ref="A12:A13"/>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5345BB-760E-4115-803D-E531B4754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5E12BA-4F4A-4660-86D3-ABC2CC0C3C91}">
  <ds:schemaRefs>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microsoft.com/sharepoint/v3"/>
    <ds:schemaRef ds:uri="http://purl.org/dc/dcmitype/"/>
  </ds:schemaRefs>
</ds:datastoreItem>
</file>

<file path=customXml/itemProps3.xml><?xml version="1.0" encoding="utf-8"?>
<ds:datastoreItem xmlns:ds="http://schemas.openxmlformats.org/officeDocument/2006/customXml" ds:itemID="{209F5C0B-F470-44BB-A1F0-6BA1407F82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Jens August Rye Nielsen</cp:lastModifiedBy>
  <dcterms:created xsi:type="dcterms:W3CDTF">2019-09-24T15:10:36Z</dcterms:created>
  <dcterms:modified xsi:type="dcterms:W3CDTF">2020-01-27T13:22:37Z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