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22020" windowHeight="8736"/>
  </bookViews>
  <sheets>
    <sheet name="STATISTICS - Chart with dat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0" i="1" l="1"/>
  <c r="D9" i="1"/>
  <c r="C9" i="1"/>
  <c r="D10" i="1" s="1"/>
  <c r="D8" i="1"/>
  <c r="D7" i="1"/>
  <c r="D6" i="1"/>
  <c r="D5" i="1"/>
  <c r="D4" i="1"/>
  <c r="C5" i="1" s="1"/>
  <c r="C6" i="1" s="1"/>
  <c r="C7" i="1" s="1"/>
  <c r="C8" i="1" l="1"/>
</calcChain>
</file>

<file path=xl/sharedStrings.xml><?xml version="1.0" encoding="utf-8"?>
<sst xmlns="http://schemas.openxmlformats.org/spreadsheetml/2006/main" count="11" uniqueCount="11">
  <si>
    <t>Pension</t>
  </si>
  <si>
    <t>Stocks and bonds</t>
  </si>
  <si>
    <t>Investment funds</t>
  </si>
  <si>
    <t>Debt</t>
  </si>
  <si>
    <t>Total</t>
  </si>
  <si>
    <t>Chart</t>
  </si>
  <si>
    <t>Change</t>
  </si>
  <si>
    <t>Thousand Danish kroner</t>
  </si>
  <si>
    <t>Other financial assets</t>
  </si>
  <si>
    <t>Deposits</t>
  </si>
  <si>
    <t>Average change in the net financial wealth of Danish households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</si>
</sst>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/>
    <xf numFmtId="0" fontId="0" fillId="2" borderId="0" xfId="0" applyFill="1"/>
    <xf numFmtId="0" fontId="2" fillId="3" borderId="0" xfId="0" applyFont="1" applyFill="1"/>
    <xf numFmtId="0" fontId="0" fillId="2" borderId="0" xfId="0" applyFont="1" applyFill="1"/>
    <xf numFmtId="3" fontId="4" fillId="3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3" fontId="4" fillId="3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218311750654338E-2"/>
          <c:y val="9.7363396303067229E-2"/>
          <c:w val="0.98669036380053265"/>
          <c:h val="0.82045957749339848"/>
        </c:manualLayout>
      </c:layout>
      <c:barChart>
        <c:barDir val="col"/>
        <c:grouping val="stacked"/>
        <c:varyColors val="0"/>
        <c:ser>
          <c:idx val="2"/>
          <c:order val="0"/>
          <c:invertIfNegative val="0"/>
          <c:cat>
            <c:strRef>
              <c:f>'[1]STATISTIK - Figur med data'!$A$4:$A$10</c:f>
              <c:strCache>
                <c:ptCount val="7"/>
                <c:pt idx="0">
                  <c:v>Pension</c:v>
                </c:pt>
                <c:pt idx="1">
                  <c:v>Aktier og
obligationer</c:v>
                </c:pt>
                <c:pt idx="2">
                  <c:v>Investerings
beviser</c:v>
                </c:pt>
                <c:pt idx="3">
                  <c:v>Indskud</c:v>
                </c:pt>
                <c:pt idx="4">
                  <c:v>Øvrige finansielle aktiver</c:v>
                </c:pt>
                <c:pt idx="5">
                  <c:v>Gæld</c:v>
                </c:pt>
                <c:pt idx="6">
                  <c:v>Total</c:v>
                </c:pt>
              </c:strCache>
            </c:strRef>
          </c:cat>
          <c:val>
            <c:numRef>
              <c:f>'[1]STATISTIK - Figur med data'!$B$4:$B$10</c:f>
              <c:numCache>
                <c:formatCode>#,##0</c:formatCode>
                <c:ptCount val="7"/>
              </c:numCache>
            </c:numRef>
          </c:val>
        </c:ser>
        <c:ser>
          <c:idx val="0"/>
          <c:order val="1"/>
          <c:spPr>
            <a:noFill/>
          </c:spPr>
          <c:invertIfNegative val="0"/>
          <c:cat>
            <c:strRef>
              <c:f>'[1]STATISTIK - Figur med data'!$A$4:$A$10</c:f>
              <c:strCache>
                <c:ptCount val="7"/>
                <c:pt idx="0">
                  <c:v>Pension</c:v>
                </c:pt>
                <c:pt idx="1">
                  <c:v>Aktier og
obligationer</c:v>
                </c:pt>
                <c:pt idx="2">
                  <c:v>Investerings
beviser</c:v>
                </c:pt>
                <c:pt idx="3">
                  <c:v>Indskud</c:v>
                </c:pt>
                <c:pt idx="4">
                  <c:v>Øvrige finansielle aktiver</c:v>
                </c:pt>
                <c:pt idx="5">
                  <c:v>Gæld</c:v>
                </c:pt>
                <c:pt idx="6">
                  <c:v>Total</c:v>
                </c:pt>
              </c:strCache>
            </c:strRef>
          </c:cat>
          <c:val>
            <c:numRef>
              <c:f>'[1]STATISTIK - Figur med data'!$C$4:$C$10</c:f>
              <c:numCache>
                <c:formatCode>#,##0</c:formatCode>
                <c:ptCount val="7"/>
                <c:pt idx="1">
                  <c:v>154.76633828568413</c:v>
                </c:pt>
                <c:pt idx="2">
                  <c:v>223.27108805585652</c:v>
                </c:pt>
                <c:pt idx="3">
                  <c:v>249.88380327638106</c:v>
                </c:pt>
                <c:pt idx="4">
                  <c:v>269.11271155501271</c:v>
                </c:pt>
                <c:pt idx="5">
                  <c:v>264.08509558921634</c:v>
                </c:pt>
              </c:numCache>
            </c:numRef>
          </c:val>
        </c:ser>
        <c:ser>
          <c:idx val="1"/>
          <c:order val="2"/>
          <c:spPr>
            <a:solidFill>
              <a:srgbClr val="007BD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85CB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85CB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85CB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85CBFF"/>
              </a:solidFill>
            </c:spPr>
          </c:dPt>
          <c:dPt>
            <c:idx val="4"/>
            <c:invertIfNegative val="0"/>
            <c:bubble3D val="0"/>
            <c:spPr>
              <a:solidFill>
                <a:srgbClr val="85CB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85CBFF"/>
              </a:solidFill>
            </c:spPr>
          </c:dPt>
          <c:cat>
            <c:strRef>
              <c:f>'[1]STATISTIK - Figur med data'!$A$4:$A$10</c:f>
              <c:strCache>
                <c:ptCount val="7"/>
                <c:pt idx="0">
                  <c:v>Pension</c:v>
                </c:pt>
                <c:pt idx="1">
                  <c:v>Aktier og
obligationer</c:v>
                </c:pt>
                <c:pt idx="2">
                  <c:v>Investerings
beviser</c:v>
                </c:pt>
                <c:pt idx="3">
                  <c:v>Indskud</c:v>
                </c:pt>
                <c:pt idx="4">
                  <c:v>Øvrige finansielle aktiver</c:v>
                </c:pt>
                <c:pt idx="5">
                  <c:v>Gæld</c:v>
                </c:pt>
                <c:pt idx="6">
                  <c:v>Total</c:v>
                </c:pt>
              </c:strCache>
            </c:strRef>
          </c:cat>
          <c:val>
            <c:numRef>
              <c:f>'[1]STATISTIK - Figur med data'!$D$4:$D$10</c:f>
              <c:numCache>
                <c:formatCode>#,##0</c:formatCode>
                <c:ptCount val="7"/>
                <c:pt idx="0">
                  <c:v>154.76633828568413</c:v>
                </c:pt>
                <c:pt idx="1">
                  <c:v>68.50474977017241</c:v>
                </c:pt>
                <c:pt idx="2">
                  <c:v>26.612715220524521</c:v>
                </c:pt>
                <c:pt idx="3">
                  <c:v>21.931856669691935</c:v>
                </c:pt>
                <c:pt idx="4">
                  <c:v>2.7029483910602567</c:v>
                </c:pt>
                <c:pt idx="5">
                  <c:v>5.0276159657963762</c:v>
                </c:pt>
                <c:pt idx="6">
                  <c:v>264.08509558921634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50344192"/>
        <c:axId val="250494976"/>
      </c:barChart>
      <c:catAx>
        <c:axId val="2503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 anchor="t" anchorCtr="0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50494976"/>
        <c:crossesAt val="-1E+26"/>
        <c:auto val="1"/>
        <c:lblAlgn val="ctr"/>
        <c:lblOffset val="100"/>
        <c:tickLblSkip val="1"/>
        <c:noMultiLvlLbl val="0"/>
      </c:catAx>
      <c:valAx>
        <c:axId val="25049497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2503441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2799776" cy="1969200"/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0.00629</cdr:x>
      <cdr:y>0.01759</cdr:y>
    </cdr:from>
    <cdr:to>
      <cdr:x>0.19438</cdr:x>
      <cdr:y>0.06839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7611" y="34638"/>
          <a:ext cx="526619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i="0">
              <a:solidFill>
                <a:srgbClr val="666666"/>
              </a:solidFill>
              <a:latin typeface="Nationalbank"/>
            </a:rPr>
            <a:t>Thousand</a:t>
          </a:r>
          <a:r>
            <a:rPr lang="da-DK" sz="650" i="0" baseline="0">
              <a:solidFill>
                <a:srgbClr val="666666"/>
              </a:solidFill>
              <a:latin typeface="Nationalbank"/>
            </a:rPr>
            <a:t> kr.</a:t>
          </a:r>
          <a:endParaRPr lang="da-DK" sz="650" i="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0.049</cdr:x>
      <cdr:y>0.41072</cdr:y>
    </cdr:from>
    <cdr:to>
      <cdr:x>0.049</cdr:x>
      <cdr:y>0.47379</cdr:y>
    </cdr:to>
    <cdr:cxnSp macro="">
      <cdr:nvCxnSpPr>
        <cdr:cNvPr id="15" name="Lige pilforbindelse 14"/>
        <cdr:cNvCxnSpPr/>
      </cdr:nvCxnSpPr>
      <cdr:spPr>
        <a:xfrm xmlns:a="http://schemas.openxmlformats.org/drawingml/2006/main" flipV="1">
          <a:off x="137188" y="808790"/>
          <a:ext cx="0" cy="12419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85CBFF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0.02351</cdr:x>
      <cdr:y>0.49673</cdr:y>
    </cdr:from>
    <cdr:to>
      <cdr:x>0.28237</cdr:x>
      <cdr:y>0.49673</cdr:y>
    </cdr:to>
    <cdr:cxnSp macro="">
      <cdr:nvCxnSpPr>
        <cdr:cNvPr id="17" name="Lige forbindelse 16"/>
        <cdr:cNvCxnSpPr/>
      </cdr:nvCxnSpPr>
      <cdr:spPr>
        <a:xfrm xmlns:a="http://schemas.openxmlformats.org/drawingml/2006/main">
          <a:off x="65809" y="978157"/>
          <a:ext cx="724766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7BD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0.15364</cdr:x>
      <cdr:y>0.50515</cdr:y>
    </cdr:from>
    <cdr:to>
      <cdr:x>0.29842</cdr:x>
      <cdr:y>0.59899</cdr:y>
    </cdr:to>
    <cdr:sp macro="" textlink="">
      <cdr:nvSpPr>
        <cdr:cNvPr id="7" name="AxisTitleValuePrimary"/>
        <cdr:cNvSpPr txBox="1"/>
      </cdr:nvSpPr>
      <cdr:spPr>
        <a:xfrm xmlns:a="http://schemas.openxmlformats.org/drawingml/2006/main">
          <a:off x="430152" y="994741"/>
          <a:ext cx="405367" cy="18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Stocks and</a:t>
          </a:r>
        </a:p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bonds</a:t>
          </a:r>
        </a:p>
      </cdr:txBody>
    </cdr:sp>
  </cdr:relSizeAnchor>
  <cdr:relSizeAnchor xmlns:cdr="http://schemas.openxmlformats.org/drawingml/2006/chartDrawing">
    <cdr:from>
      <cdr:x>0.27378</cdr:x>
      <cdr:y>0.32412</cdr:y>
    </cdr:from>
    <cdr:to>
      <cdr:x>0.46462</cdr:x>
      <cdr:y>0.41796</cdr:y>
    </cdr:to>
    <cdr:sp macro="" textlink="">
      <cdr:nvSpPr>
        <cdr:cNvPr id="8" name="AxisTitleValuePrimary"/>
        <cdr:cNvSpPr txBox="1"/>
      </cdr:nvSpPr>
      <cdr:spPr>
        <a:xfrm xmlns:a="http://schemas.openxmlformats.org/drawingml/2006/main">
          <a:off x="766523" y="638257"/>
          <a:ext cx="534309" cy="18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Invesment</a:t>
          </a:r>
        </a:p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funds</a:t>
          </a:r>
        </a:p>
      </cdr:txBody>
    </cdr:sp>
  </cdr:relSizeAnchor>
  <cdr:relSizeAnchor xmlns:cdr="http://schemas.openxmlformats.org/drawingml/2006/chartDrawing">
    <cdr:from>
      <cdr:x>0.40623</cdr:x>
      <cdr:y>0.24674</cdr:y>
    </cdr:from>
    <cdr:to>
      <cdr:x>0.59707</cdr:x>
      <cdr:y>0.29366</cdr:y>
    </cdr:to>
    <cdr:sp macro="" textlink="">
      <cdr:nvSpPr>
        <cdr:cNvPr id="10" name="AxisTitleValuePrimary"/>
        <cdr:cNvSpPr txBox="1"/>
      </cdr:nvSpPr>
      <cdr:spPr>
        <a:xfrm xmlns:a="http://schemas.openxmlformats.org/drawingml/2006/main">
          <a:off x="1137362" y="485873"/>
          <a:ext cx="534309" cy="9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Deposits</a:t>
          </a:r>
        </a:p>
      </cdr:txBody>
    </cdr:sp>
  </cdr:relSizeAnchor>
  <cdr:relSizeAnchor xmlns:cdr="http://schemas.openxmlformats.org/drawingml/2006/chartDrawing">
    <cdr:from>
      <cdr:x>0.69147</cdr:x>
      <cdr:y>0.19965</cdr:y>
    </cdr:from>
    <cdr:to>
      <cdr:x>0.88231</cdr:x>
      <cdr:y>0.24657</cdr:y>
    </cdr:to>
    <cdr:sp macro="" textlink="">
      <cdr:nvSpPr>
        <cdr:cNvPr id="11" name="AxisTitleValuePrimary"/>
        <cdr:cNvSpPr txBox="1"/>
      </cdr:nvSpPr>
      <cdr:spPr>
        <a:xfrm xmlns:a="http://schemas.openxmlformats.org/drawingml/2006/main">
          <a:off x="1935974" y="393153"/>
          <a:ext cx="534309" cy="9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Debt</a:t>
          </a:r>
        </a:p>
      </cdr:txBody>
    </cdr:sp>
  </cdr:relSizeAnchor>
  <cdr:relSizeAnchor xmlns:cdr="http://schemas.openxmlformats.org/drawingml/2006/chartDrawing">
    <cdr:from>
      <cdr:x>0.1633</cdr:x>
      <cdr:y>0.30621</cdr:y>
    </cdr:from>
    <cdr:to>
      <cdr:x>0.42356</cdr:x>
      <cdr:y>0.30621</cdr:y>
    </cdr:to>
    <cdr:cxnSp macro="">
      <cdr:nvCxnSpPr>
        <cdr:cNvPr id="12" name="Lige forbindelse 11"/>
        <cdr:cNvCxnSpPr/>
      </cdr:nvCxnSpPr>
      <cdr:spPr>
        <a:xfrm xmlns:a="http://schemas.openxmlformats.org/drawingml/2006/main">
          <a:off x="457200" y="602989"/>
          <a:ext cx="7286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7BD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0.30619</cdr:x>
      <cdr:y>0.23499</cdr:y>
    </cdr:from>
    <cdr:to>
      <cdr:x>0.56644</cdr:x>
      <cdr:y>0.23499</cdr:y>
    </cdr:to>
    <cdr:cxnSp macro="">
      <cdr:nvCxnSpPr>
        <cdr:cNvPr id="16" name="Lige forbindelse 15"/>
        <cdr:cNvCxnSpPr/>
      </cdr:nvCxnSpPr>
      <cdr:spPr>
        <a:xfrm xmlns:a="http://schemas.openxmlformats.org/drawingml/2006/main">
          <a:off x="857250" y="462742"/>
          <a:ext cx="728663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7BD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0.58687</cdr:x>
      <cdr:y>0.18261</cdr:y>
    </cdr:from>
    <cdr:to>
      <cdr:x>0.84429</cdr:x>
      <cdr:y>0.18261</cdr:y>
    </cdr:to>
    <cdr:cxnSp macro="">
      <cdr:nvCxnSpPr>
        <cdr:cNvPr id="18" name="Lige forbindelse 17"/>
        <cdr:cNvCxnSpPr/>
      </cdr:nvCxnSpPr>
      <cdr:spPr>
        <a:xfrm xmlns:a="http://schemas.openxmlformats.org/drawingml/2006/main">
          <a:off x="1643109" y="359592"/>
          <a:ext cx="72071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7BD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0.72847</cdr:x>
      <cdr:y>0.19542</cdr:y>
    </cdr:from>
    <cdr:to>
      <cdr:x>0.98558</cdr:x>
      <cdr:y>0.19542</cdr:y>
    </cdr:to>
    <cdr:cxnSp macro="">
      <cdr:nvCxnSpPr>
        <cdr:cNvPr id="21" name="Lige forbindelse 20"/>
        <cdr:cNvCxnSpPr/>
      </cdr:nvCxnSpPr>
      <cdr:spPr>
        <a:xfrm xmlns:a="http://schemas.openxmlformats.org/drawingml/2006/main">
          <a:off x="2039566" y="384828"/>
          <a:ext cx="719847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7BD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0.03091</cdr:x>
      <cdr:y>0.92504</cdr:y>
    </cdr:from>
    <cdr:to>
      <cdr:x>0.13553</cdr:x>
      <cdr:y>0.97196</cdr:y>
    </cdr:to>
    <cdr:sp macro="" textlink="">
      <cdr:nvSpPr>
        <cdr:cNvPr id="26" name="AxisTitleValuePrimary"/>
        <cdr:cNvSpPr txBox="1"/>
      </cdr:nvSpPr>
      <cdr:spPr>
        <a:xfrm xmlns:a="http://schemas.openxmlformats.org/drawingml/2006/main">
          <a:off x="86543" y="1821589"/>
          <a:ext cx="292901" cy="9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Pension</a:t>
          </a:r>
        </a:p>
      </cdr:txBody>
    </cdr:sp>
  </cdr:relSizeAnchor>
  <cdr:relSizeAnchor xmlns:cdr="http://schemas.openxmlformats.org/drawingml/2006/chartDrawing">
    <cdr:from>
      <cdr:x>0.89262</cdr:x>
      <cdr:y>0.92504</cdr:y>
    </cdr:from>
    <cdr:to>
      <cdr:x>0.95998</cdr:x>
      <cdr:y>0.97196</cdr:y>
    </cdr:to>
    <cdr:sp macro="" textlink="">
      <cdr:nvSpPr>
        <cdr:cNvPr id="27" name="AxisTitleValuePrimary"/>
        <cdr:cNvSpPr txBox="1"/>
      </cdr:nvSpPr>
      <cdr:spPr>
        <a:xfrm xmlns:a="http://schemas.openxmlformats.org/drawingml/2006/main">
          <a:off x="2499139" y="1821589"/>
          <a:ext cx="188577" cy="92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Total</a:t>
          </a:r>
        </a:p>
      </cdr:txBody>
    </cdr:sp>
  </cdr:relSizeAnchor>
  <cdr:relSizeAnchor xmlns:cdr="http://schemas.openxmlformats.org/drawingml/2006/chartDrawing">
    <cdr:from>
      <cdr:x>0.06739</cdr:x>
      <cdr:y>0.41976</cdr:y>
    </cdr:from>
    <cdr:to>
      <cdr:x>0.11919</cdr:x>
      <cdr:y>0.47056</cdr:y>
    </cdr:to>
    <cdr:sp macro="" textlink="">
      <cdr:nvSpPr>
        <cdr:cNvPr id="28" name="AxisTitleValuePrimary"/>
        <cdr:cNvSpPr txBox="1"/>
      </cdr:nvSpPr>
      <cdr:spPr>
        <a:xfrm xmlns:a="http://schemas.openxmlformats.org/drawingml/2006/main">
          <a:off x="188676" y="826591"/>
          <a:ext cx="145028" cy="100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85CBFF"/>
              </a:solidFill>
              <a:latin typeface="Nationalbank"/>
            </a:rPr>
            <a:t>155</a:t>
          </a:r>
        </a:p>
      </cdr:txBody>
    </cdr:sp>
  </cdr:relSizeAnchor>
  <cdr:relSizeAnchor xmlns:cdr="http://schemas.openxmlformats.org/drawingml/2006/chartDrawing">
    <cdr:from>
      <cdr:x>0.19529</cdr:x>
      <cdr:y>0.23427</cdr:y>
    </cdr:from>
    <cdr:to>
      <cdr:x>0.19529</cdr:x>
      <cdr:y>0.29735</cdr:y>
    </cdr:to>
    <cdr:cxnSp macro="">
      <cdr:nvCxnSpPr>
        <cdr:cNvPr id="31" name="Lige pilforbindelse 30"/>
        <cdr:cNvCxnSpPr/>
      </cdr:nvCxnSpPr>
      <cdr:spPr>
        <a:xfrm xmlns:a="http://schemas.openxmlformats.org/drawingml/2006/main" flipV="1">
          <a:off x="546761" y="461324"/>
          <a:ext cx="0" cy="12421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85CBFF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0.21551</cdr:x>
      <cdr:y>0.24331</cdr:y>
    </cdr:from>
    <cdr:to>
      <cdr:x>0.25005</cdr:x>
      <cdr:y>0.29336</cdr:y>
    </cdr:to>
    <cdr:sp macro="" textlink="">
      <cdr:nvSpPr>
        <cdr:cNvPr id="32" name="AxisTitleValuePrimary"/>
        <cdr:cNvSpPr txBox="1"/>
      </cdr:nvSpPr>
      <cdr:spPr>
        <a:xfrm xmlns:a="http://schemas.openxmlformats.org/drawingml/2006/main">
          <a:off x="603372" y="479125"/>
          <a:ext cx="96705" cy="9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85CBFF"/>
              </a:solidFill>
              <a:latin typeface="Nationalbank"/>
            </a:rPr>
            <a:t>69</a:t>
          </a:r>
        </a:p>
      </cdr:txBody>
    </cdr:sp>
  </cdr:relSizeAnchor>
  <cdr:relSizeAnchor xmlns:cdr="http://schemas.openxmlformats.org/drawingml/2006/chartDrawing">
    <cdr:from>
      <cdr:x>0.34158</cdr:x>
      <cdr:y>0.16172</cdr:y>
    </cdr:from>
    <cdr:to>
      <cdr:x>0.34158</cdr:x>
      <cdr:y>0.22479</cdr:y>
    </cdr:to>
    <cdr:cxnSp macro="">
      <cdr:nvCxnSpPr>
        <cdr:cNvPr id="35" name="Lige pilforbindelse 34"/>
        <cdr:cNvCxnSpPr/>
      </cdr:nvCxnSpPr>
      <cdr:spPr>
        <a:xfrm xmlns:a="http://schemas.openxmlformats.org/drawingml/2006/main" flipV="1">
          <a:off x="956334" y="318458"/>
          <a:ext cx="0" cy="12419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85CBFF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0.3618</cdr:x>
      <cdr:y>0.17077</cdr:y>
    </cdr:from>
    <cdr:to>
      <cdr:x>0.39633</cdr:x>
      <cdr:y>0.22081</cdr:y>
    </cdr:to>
    <cdr:sp macro="" textlink="">
      <cdr:nvSpPr>
        <cdr:cNvPr id="36" name="AxisTitleValuePrimary"/>
        <cdr:cNvSpPr txBox="1"/>
      </cdr:nvSpPr>
      <cdr:spPr>
        <a:xfrm xmlns:a="http://schemas.openxmlformats.org/drawingml/2006/main">
          <a:off x="1012945" y="336279"/>
          <a:ext cx="96704" cy="98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85CBFF"/>
              </a:solidFill>
              <a:latin typeface="Nationalbank"/>
            </a:rPr>
            <a:t>27</a:t>
          </a:r>
        </a:p>
      </cdr:txBody>
    </cdr:sp>
  </cdr:relSizeAnchor>
  <cdr:relSizeAnchor xmlns:cdr="http://schemas.openxmlformats.org/drawingml/2006/chartDrawing">
    <cdr:from>
      <cdr:x>0.48105</cdr:x>
      <cdr:y>0.10598</cdr:y>
    </cdr:from>
    <cdr:to>
      <cdr:x>0.48105</cdr:x>
      <cdr:y>0.16905</cdr:y>
    </cdr:to>
    <cdr:cxnSp macro="">
      <cdr:nvCxnSpPr>
        <cdr:cNvPr id="37" name="Lige pilforbindelse 36"/>
        <cdr:cNvCxnSpPr/>
      </cdr:nvCxnSpPr>
      <cdr:spPr>
        <a:xfrm xmlns:a="http://schemas.openxmlformats.org/drawingml/2006/main" flipV="1">
          <a:off x="1346840" y="208700"/>
          <a:ext cx="0" cy="12419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85CBFF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0.50128</cdr:x>
      <cdr:y>0.11503</cdr:y>
    </cdr:from>
    <cdr:to>
      <cdr:x>0.53582</cdr:x>
      <cdr:y>0.16508</cdr:y>
    </cdr:to>
    <cdr:sp macro="" textlink="">
      <cdr:nvSpPr>
        <cdr:cNvPr id="38" name="AxisTitleValuePrimary"/>
        <cdr:cNvSpPr txBox="1"/>
      </cdr:nvSpPr>
      <cdr:spPr>
        <a:xfrm xmlns:a="http://schemas.openxmlformats.org/drawingml/2006/main">
          <a:off x="1403484" y="226521"/>
          <a:ext cx="96693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85CBFF"/>
              </a:solidFill>
              <a:latin typeface="Nationalbank"/>
            </a:rPr>
            <a:t>22</a:t>
          </a:r>
        </a:p>
      </cdr:txBody>
    </cdr:sp>
  </cdr:relSizeAnchor>
  <cdr:relSizeAnchor xmlns:cdr="http://schemas.openxmlformats.org/drawingml/2006/chartDrawing">
    <cdr:from>
      <cdr:x>0.76854</cdr:x>
      <cdr:y>0.10841</cdr:y>
    </cdr:from>
    <cdr:to>
      <cdr:x>0.76854</cdr:x>
      <cdr:y>0.17148</cdr:y>
    </cdr:to>
    <cdr:cxnSp macro="">
      <cdr:nvCxnSpPr>
        <cdr:cNvPr id="39" name="Lige pilforbindelse 38"/>
        <cdr:cNvCxnSpPr/>
      </cdr:nvCxnSpPr>
      <cdr:spPr>
        <a:xfrm xmlns:a="http://schemas.openxmlformats.org/drawingml/2006/main">
          <a:off x="2151727" y="213474"/>
          <a:ext cx="0" cy="12419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85CBFF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0.79229</cdr:x>
      <cdr:y>0.11746</cdr:y>
    </cdr:from>
    <cdr:to>
      <cdr:x>0.80956</cdr:x>
      <cdr:y>0.16751</cdr:y>
    </cdr:to>
    <cdr:sp macro="" textlink="">
      <cdr:nvSpPr>
        <cdr:cNvPr id="40" name="AxisTitleValuePrimary"/>
        <cdr:cNvSpPr txBox="1"/>
      </cdr:nvSpPr>
      <cdr:spPr>
        <a:xfrm xmlns:a="http://schemas.openxmlformats.org/drawingml/2006/main">
          <a:off x="2218222" y="231295"/>
          <a:ext cx="48352" cy="9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85CBFF"/>
              </a:solidFill>
              <a:latin typeface="Nationalbank"/>
            </a:rPr>
            <a:t>5</a:t>
          </a:r>
        </a:p>
      </cdr:txBody>
    </cdr:sp>
  </cdr:relSizeAnchor>
  <cdr:relSizeAnchor xmlns:cdr="http://schemas.openxmlformats.org/drawingml/2006/chartDrawing">
    <cdr:from>
      <cdr:x>0.89441</cdr:x>
      <cdr:y>0.11952</cdr:y>
    </cdr:from>
    <cdr:to>
      <cdr:x>0.89441</cdr:x>
      <cdr:y>0.18259</cdr:y>
    </cdr:to>
    <cdr:cxnSp macro="">
      <cdr:nvCxnSpPr>
        <cdr:cNvPr id="41" name="Lige pilforbindelse 40"/>
        <cdr:cNvCxnSpPr/>
      </cdr:nvCxnSpPr>
      <cdr:spPr>
        <a:xfrm xmlns:a="http://schemas.openxmlformats.org/drawingml/2006/main" flipV="1">
          <a:off x="2504135" y="235365"/>
          <a:ext cx="0" cy="12419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007BD1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0.91281</cdr:x>
      <cdr:y>0.12857</cdr:y>
    </cdr:from>
    <cdr:to>
      <cdr:x>0.96461</cdr:x>
      <cdr:y>0.17862</cdr:y>
    </cdr:to>
    <cdr:sp macro="" textlink="">
      <cdr:nvSpPr>
        <cdr:cNvPr id="42" name="AxisTitleValuePrimary"/>
        <cdr:cNvSpPr txBox="1"/>
      </cdr:nvSpPr>
      <cdr:spPr>
        <a:xfrm xmlns:a="http://schemas.openxmlformats.org/drawingml/2006/main">
          <a:off x="2555657" y="253180"/>
          <a:ext cx="145041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007BD1"/>
              </a:solidFill>
              <a:latin typeface="Nationalbank"/>
            </a:rPr>
            <a:t>264</a:t>
          </a:r>
        </a:p>
      </cdr:txBody>
    </cdr:sp>
  </cdr:relSizeAnchor>
  <cdr:relSizeAnchor xmlns:cdr="http://schemas.openxmlformats.org/drawingml/2006/chartDrawing">
    <cdr:from>
      <cdr:x>0.62735</cdr:x>
      <cdr:y>0.10357</cdr:y>
    </cdr:from>
    <cdr:to>
      <cdr:x>0.62735</cdr:x>
      <cdr:y>0.16664</cdr:y>
    </cdr:to>
    <cdr:cxnSp macro="">
      <cdr:nvCxnSpPr>
        <cdr:cNvPr id="33" name="Lige pilforbindelse 32"/>
        <cdr:cNvCxnSpPr/>
      </cdr:nvCxnSpPr>
      <cdr:spPr>
        <a:xfrm xmlns:a="http://schemas.openxmlformats.org/drawingml/2006/main">
          <a:off x="1756440" y="203948"/>
          <a:ext cx="0" cy="124198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rgbClr val="85CBFF"/>
          </a:solidFill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0.6511</cdr:x>
      <cdr:y>0.11262</cdr:y>
    </cdr:from>
    <cdr:to>
      <cdr:x>0.66837</cdr:x>
      <cdr:y>0.16267</cdr:y>
    </cdr:to>
    <cdr:sp macro="" textlink="">
      <cdr:nvSpPr>
        <cdr:cNvPr id="34" name="AxisTitleValuePrimary"/>
        <cdr:cNvSpPr txBox="1"/>
      </cdr:nvSpPr>
      <cdr:spPr>
        <a:xfrm xmlns:a="http://schemas.openxmlformats.org/drawingml/2006/main">
          <a:off x="1822935" y="221769"/>
          <a:ext cx="48352" cy="98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 b="1">
              <a:solidFill>
                <a:srgbClr val="85CBFF"/>
              </a:solidFill>
              <a:latin typeface="Nationalbank"/>
            </a:rPr>
            <a:t>3</a:t>
          </a:r>
        </a:p>
      </cdr:txBody>
    </cdr:sp>
  </cdr:relSizeAnchor>
  <cdr:relSizeAnchor xmlns:cdr="http://schemas.openxmlformats.org/drawingml/2006/chartDrawing">
    <cdr:from>
      <cdr:x>0.4482</cdr:x>
      <cdr:y>0.17273</cdr:y>
    </cdr:from>
    <cdr:to>
      <cdr:x>0.703</cdr:x>
      <cdr:y>0.17273</cdr:y>
    </cdr:to>
    <cdr:cxnSp macro="">
      <cdr:nvCxnSpPr>
        <cdr:cNvPr id="47" name="Lige forbindelse 46"/>
        <cdr:cNvCxnSpPr/>
      </cdr:nvCxnSpPr>
      <cdr:spPr>
        <a:xfrm xmlns:a="http://schemas.openxmlformats.org/drawingml/2006/main">
          <a:off x="1254868" y="340136"/>
          <a:ext cx="713362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7BD1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0.54984</cdr:x>
      <cdr:y>0.1924</cdr:y>
    </cdr:from>
    <cdr:to>
      <cdr:x>0.74068</cdr:x>
      <cdr:y>0.33316</cdr:y>
    </cdr:to>
    <cdr:sp macro="" textlink="">
      <cdr:nvSpPr>
        <cdr:cNvPr id="51" name="AxisTitleValuePrimary"/>
        <cdr:cNvSpPr txBox="1"/>
      </cdr:nvSpPr>
      <cdr:spPr>
        <a:xfrm xmlns:a="http://schemas.openxmlformats.org/drawingml/2006/main">
          <a:off x="1539429" y="378874"/>
          <a:ext cx="534309" cy="277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Other</a:t>
          </a:r>
        </a:p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financial</a:t>
          </a:r>
        </a:p>
        <a:p xmlns:a="http://schemas.openxmlformats.org/drawingml/2006/main">
          <a:pPr algn="ctr"/>
          <a:r>
            <a:rPr lang="da-DK" sz="600">
              <a:solidFill>
                <a:srgbClr val="666666"/>
              </a:solidFill>
              <a:latin typeface="Nationalbank"/>
            </a:rPr>
            <a:t>asstes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Finansielle%20konti/2019/Q4/Dansk/20200331_STATISTIK_figur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 - Figur med data"/>
    </sheetNames>
    <sheetDataSet>
      <sheetData sheetId="0">
        <row r="4">
          <cell r="A4" t="str">
            <v>Pension</v>
          </cell>
          <cell r="D4">
            <v>154.76633828568413</v>
          </cell>
        </row>
        <row r="5">
          <cell r="A5" t="str">
            <v>Aktier og
obligationer</v>
          </cell>
          <cell r="C5">
            <v>154.76633828568413</v>
          </cell>
          <cell r="D5">
            <v>68.50474977017241</v>
          </cell>
        </row>
        <row r="6">
          <cell r="A6" t="str">
            <v>Investerings
beviser</v>
          </cell>
          <cell r="C6">
            <v>223.27108805585652</v>
          </cell>
          <cell r="D6">
            <v>26.612715220524521</v>
          </cell>
        </row>
        <row r="7">
          <cell r="A7" t="str">
            <v>Indskud</v>
          </cell>
          <cell r="C7">
            <v>249.88380327638106</v>
          </cell>
          <cell r="D7">
            <v>21.931856669691935</v>
          </cell>
        </row>
        <row r="8">
          <cell r="A8" t="str">
            <v>Øvrige finansielle aktiver</v>
          </cell>
          <cell r="C8">
            <v>269.11271155501271</v>
          </cell>
          <cell r="D8">
            <v>2.7029483910602567</v>
          </cell>
        </row>
        <row r="9">
          <cell r="A9" t="str">
            <v>Gæld</v>
          </cell>
          <cell r="C9">
            <v>264.08509558921634</v>
          </cell>
          <cell r="D9">
            <v>5.0276159657963762</v>
          </cell>
        </row>
        <row r="10">
          <cell r="A10" t="str">
            <v>Total</v>
          </cell>
          <cell r="D10">
            <v>264.08509558921634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tabSelected="1" workbookViewId="0">
      <selection activeCell="K26" sqref="K26"/>
    </sheetView>
  </sheetViews>
  <sheetFormatPr defaultRowHeight="14.4" x14ac:dyDescent="0.3"/>
  <cols>
    <col min="1" max="1" width="13.88671875" customWidth="1"/>
    <col min="2" max="2" width="7.77734375" customWidth="1"/>
  </cols>
  <sheetData>
    <row r="1" spans="1:17" x14ac:dyDescent="0.3">
      <c r="A1" s="1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3">
      <c r="A2" s="2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3">
      <c r="A3" s="2"/>
      <c r="B3" s="6"/>
      <c r="C3" s="5" t="s">
        <v>5</v>
      </c>
      <c r="D3" s="5"/>
      <c r="E3" s="6" t="s">
        <v>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15" t="s">
        <v>0</v>
      </c>
      <c r="B4" s="8"/>
      <c r="C4" s="7"/>
      <c r="D4" s="7">
        <f>E4</f>
        <v>154.76633828568413</v>
      </c>
      <c r="E4" s="8">
        <v>154.76633828568413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3" t="s">
        <v>1</v>
      </c>
      <c r="B5" s="10"/>
      <c r="C5" s="9">
        <f>D4</f>
        <v>154.76633828568413</v>
      </c>
      <c r="D5" s="9">
        <f>E5</f>
        <v>68.50474977017241</v>
      </c>
      <c r="E5" s="10">
        <v>68.50474977017241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3" t="s">
        <v>2</v>
      </c>
      <c r="B6" s="10"/>
      <c r="C6" s="9">
        <f>C5+E5</f>
        <v>223.27108805585652</v>
      </c>
      <c r="D6" s="9">
        <f>E6</f>
        <v>26.612715220524521</v>
      </c>
      <c r="E6" s="10">
        <v>26.612715220524521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3">
      <c r="A7" s="3" t="s">
        <v>9</v>
      </c>
      <c r="B7" s="10"/>
      <c r="C7" s="9">
        <f>C6+E6</f>
        <v>249.88380327638106</v>
      </c>
      <c r="D7" s="9">
        <f>E7</f>
        <v>21.931856669691935</v>
      </c>
      <c r="E7" s="10">
        <v>21.931856669691935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3">
      <c r="A8" s="3" t="s">
        <v>8</v>
      </c>
      <c r="B8" s="10"/>
      <c r="C8" s="9">
        <f>SUM(C7:D7)+E8</f>
        <v>269.11271155501271</v>
      </c>
      <c r="D8" s="9">
        <f>-E8</f>
        <v>2.7029483910602567</v>
      </c>
      <c r="E8" s="10">
        <v>-2.7029483910602567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3">
      <c r="A9" s="16" t="s">
        <v>3</v>
      </c>
      <c r="B9" s="12"/>
      <c r="C9" s="11">
        <f>SUM(E4:E9)</f>
        <v>264.08509558921634</v>
      </c>
      <c r="D9" s="11">
        <f>-E9</f>
        <v>5.0276159657963762</v>
      </c>
      <c r="E9" s="12">
        <v>-5.0276159657963762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3">
      <c r="A10" s="17" t="s">
        <v>4</v>
      </c>
      <c r="B10" s="14"/>
      <c r="C10" s="13"/>
      <c r="D10" s="13">
        <f>C9</f>
        <v>264.08509558921634</v>
      </c>
      <c r="E10" s="14">
        <f>SUM(E4:E9)</f>
        <v>264.08509558921634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559957-4E5C-4968-A4EB-DDECE8EC27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AFA970-CBC3-4EF7-9FE0-9BC4D041E842}"/>
</file>

<file path=customXml/itemProps3.xml><?xml version="1.0" encoding="utf-8"?>
<ds:datastoreItem xmlns:ds="http://schemas.openxmlformats.org/officeDocument/2006/customXml" ds:itemID="{C4A28DFE-86DF-405F-8A8D-3F4054AB59C2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6ef95afc-eeaa-4d64-8436-928b0243d439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Boye Petersen</dc:creator>
  <cp:lastModifiedBy>Rasmus Kofoed Mandsberg</cp:lastModifiedBy>
  <dcterms:created xsi:type="dcterms:W3CDTF">2020-03-30T07:14:10Z</dcterms:created>
  <dcterms:modified xsi:type="dcterms:W3CDTF">2020-03-31T06:05:52Z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