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tyles.xml" ContentType="application/vnd.openxmlformats-officedocument.spreadsheetml.styl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92" windowWidth="22980" windowHeight="10788"/>
  </bookViews>
  <sheets>
    <sheet name="STATISTIK - Figur med data" sheetId="1" r:id="rId1"/>
  </sheets>
  <calcPr calcId="145621"/>
</workbook>
</file>

<file path=xl/calcChain.xml><?xml version="1.0" encoding="utf-8"?>
<calcChain xmlns="http://schemas.openxmlformats.org/spreadsheetml/2006/main">
  <c r="E9" i="1" l="1"/>
  <c r="D9" i="1" l="1"/>
  <c r="E10" i="1" l="1"/>
  <c r="C5" i="1"/>
  <c r="D8" i="1" l="1"/>
  <c r="D7" i="1"/>
  <c r="D6" i="1"/>
  <c r="D5" i="1"/>
  <c r="C6" i="1" l="1"/>
  <c r="C7" i="1" s="1"/>
  <c r="C8" i="1" s="1"/>
  <c r="C9" i="1" s="1"/>
</calcChain>
</file>

<file path=xl/sharedStrings.xml><?xml version="1.0" encoding="utf-8"?>
<sst xmlns="http://schemas.openxmlformats.org/spreadsheetml/2006/main" count="12" uniqueCount="12">
  <si>
    <t>i 1. kvartal 2020</t>
  </si>
  <si>
    <t>Til figur</t>
  </si>
  <si>
    <t>Ændring</t>
  </si>
  <si>
    <t>4. kvartal 2019</t>
  </si>
  <si>
    <t>Overskud, bet. bal.</t>
  </si>
  <si>
    <t>Valutakurstab</t>
  </si>
  <si>
    <t>Kursfald udl. aktier</t>
  </si>
  <si>
    <t>Kursfald danske akiter</t>
  </si>
  <si>
    <t>Andet</t>
  </si>
  <si>
    <t>1. kvartal 2020</t>
  </si>
  <si>
    <t>Anm.: "Andet" er andre værdireguleringer bl.a. på obligationer og derivater. Danske og udenlandske aktier omfatter porteføljeaktier og investeringsforeningsbeviser.</t>
  </si>
  <si>
    <t>Udlandsformuen faldt med 289 mia. kr.</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</si>
</sst>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font>
    <font>
      <i/>
      <sz val="11"/>
      <color theme="1"/>
      <name val="Calibri"/>
      <family val="2"/>
    </font>
    <font>
      <sz val="9"/>
      <color theme="1"/>
      <name val="Calibri"/>
      <family val="2"/>
    </font>
    <font>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22">
    <xf numFmtId="0" fontId="0" fillId="0" borderId="0" xfId="0"/>
    <xf numFmtId="0" fontId="1" fillId="2" borderId="0" xfId="0" applyFont="1" applyFill="1"/>
    <xf numFmtId="0" fontId="0" fillId="2" borderId="0" xfId="0" applyFont="1" applyFill="1"/>
    <xf numFmtId="0" fontId="0" fillId="2" borderId="0" xfId="0" applyFill="1"/>
    <xf numFmtId="0" fontId="2" fillId="2" borderId="0" xfId="0" applyFont="1" applyFill="1"/>
    <xf numFmtId="0" fontId="2" fillId="3" borderId="0" xfId="0" applyFont="1" applyFill="1"/>
    <xf numFmtId="0" fontId="3" fillId="2" borderId="1" xfId="0" applyFont="1" applyFill="1" applyBorder="1" applyAlignment="1"/>
    <xf numFmtId="3" fontId="3" fillId="2" borderId="1" xfId="0" applyNumberFormat="1" applyFont="1" applyFill="1" applyBorder="1" applyAlignment="1">
      <alignment wrapText="1"/>
    </xf>
    <xf numFmtId="3" fontId="4" fillId="3" borderId="1" xfId="0" applyNumberFormat="1" applyFont="1" applyFill="1" applyBorder="1" applyAlignment="1">
      <alignment wrapText="1"/>
    </xf>
    <xf numFmtId="0" fontId="3" fillId="2" borderId="0" xfId="0" applyFont="1" applyFill="1" applyBorder="1" applyAlignment="1"/>
    <xf numFmtId="3" fontId="3" fillId="2" borderId="0" xfId="0" applyNumberFormat="1" applyFont="1" applyFill="1" applyBorder="1" applyAlignment="1">
      <alignment wrapText="1"/>
    </xf>
    <xf numFmtId="3" fontId="4" fillId="3" borderId="0" xfId="0" applyNumberFormat="1" applyFont="1" applyFill="1" applyBorder="1" applyAlignment="1">
      <alignment wrapText="1"/>
    </xf>
    <xf numFmtId="0" fontId="3" fillId="2" borderId="2" xfId="0" applyFont="1" applyFill="1" applyBorder="1" applyAlignment="1"/>
    <xf numFmtId="3" fontId="3" fillId="2" borderId="2" xfId="0" applyNumberFormat="1" applyFont="1" applyFill="1" applyBorder="1" applyAlignment="1">
      <alignment wrapText="1"/>
    </xf>
    <xf numFmtId="3" fontId="4" fillId="3" borderId="2" xfId="0" applyNumberFormat="1" applyFont="1" applyFill="1" applyBorder="1" applyAlignment="1">
      <alignment wrapText="1"/>
    </xf>
    <xf numFmtId="0" fontId="3" fillId="2" borderId="3" xfId="0" applyFont="1" applyFill="1" applyBorder="1" applyAlignment="1">
      <alignment wrapText="1"/>
    </xf>
    <xf numFmtId="3" fontId="3" fillId="2" borderId="3" xfId="0" applyNumberFormat="1" applyFont="1" applyFill="1" applyBorder="1" applyAlignment="1">
      <alignment wrapText="1"/>
    </xf>
    <xf numFmtId="3" fontId="4" fillId="3" borderId="3" xfId="0" applyNumberFormat="1" applyFont="1" applyFill="1" applyBorder="1" applyAlignment="1">
      <alignment wrapText="1"/>
    </xf>
    <xf numFmtId="0" fontId="5" fillId="2" borderId="0" xfId="0" applyFont="1" applyFill="1" applyBorder="1" applyAlignment="1"/>
    <xf numFmtId="3" fontId="5" fillId="2" borderId="0" xfId="0" applyNumberFormat="1" applyFont="1" applyFill="1" applyBorder="1" applyAlignment="1">
      <alignment wrapText="1"/>
    </xf>
    <xf numFmtId="0" fontId="6" fillId="2" borderId="0" xfId="0" applyFont="1" applyFill="1" applyAlignment="1">
      <alignment wrapText="1"/>
    </xf>
    <xf numFmtId="1" fontId="0" fillId="2" borderId="0" xfId="0" applyNumberFormat="1" applyFill="1"/>
  </cellXfs>
  <cellStyles count="1">
    <cellStyle name="Normal" xfId="0" builtinId="0"/>
  </cellStyles>
  <dxfs count="0"/>
  <tableStyles count="0" defaultTableStyle="TableStyleMedium2" defaultPivotStyle="PivotStyleLight16"/>
  <colors>
    <mruColors>
      <color rgb="FF92229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1.218311750654338E-2"/>
          <c:y val="9.7363396303067229E-2"/>
          <c:w val="0.95947390076920436"/>
          <c:h val="0.82045957749339848"/>
        </c:manualLayout>
      </c:layout>
      <c:barChart>
        <c:barDir val="col"/>
        <c:grouping val="stacked"/>
        <c:varyColors val="0"/>
        <c:ser>
          <c:idx val="2"/>
          <c:order val="0"/>
          <c:invertIfNegative val="0"/>
          <c:cat>
            <c:strRef>
              <c:f>'STATISTIK - Figur med data'!$A$4:$A$10</c:f>
              <c:strCache>
                <c:ptCount val="7"/>
                <c:pt idx="0">
                  <c:v>4. kvartal 2019</c:v>
                </c:pt>
                <c:pt idx="1">
                  <c:v>Overskud, bet. bal.</c:v>
                </c:pt>
                <c:pt idx="2">
                  <c:v>Valutakurstab</c:v>
                </c:pt>
                <c:pt idx="3">
                  <c:v>Kursfald udl. aktier</c:v>
                </c:pt>
                <c:pt idx="4">
                  <c:v>Kursfald danske akiter</c:v>
                </c:pt>
                <c:pt idx="5">
                  <c:v>Andet</c:v>
                </c:pt>
                <c:pt idx="6">
                  <c:v>1. kvartal 2020</c:v>
                </c:pt>
              </c:strCache>
            </c:strRef>
          </c:cat>
          <c:val>
            <c:numRef>
              <c:f>'STATISTIK - Figur med data'!$B$4:$B$10</c:f>
              <c:numCache>
                <c:formatCode>#,##0</c:formatCode>
                <c:ptCount val="7"/>
              </c:numCache>
            </c:numRef>
          </c:val>
        </c:ser>
        <c:ser>
          <c:idx val="0"/>
          <c:order val="1"/>
          <c:spPr>
            <a:noFill/>
          </c:spPr>
          <c:invertIfNegative val="0"/>
          <c:cat>
            <c:strRef>
              <c:f>'STATISTIK - Figur med data'!$A$4:$A$10</c:f>
              <c:strCache>
                <c:ptCount val="7"/>
                <c:pt idx="0">
                  <c:v>4. kvartal 2019</c:v>
                </c:pt>
                <c:pt idx="1">
                  <c:v>Overskud, bet. bal.</c:v>
                </c:pt>
                <c:pt idx="2">
                  <c:v>Valutakurstab</c:v>
                </c:pt>
                <c:pt idx="3">
                  <c:v>Kursfald udl. aktier</c:v>
                </c:pt>
                <c:pt idx="4">
                  <c:v>Kursfald danske akiter</c:v>
                </c:pt>
                <c:pt idx="5">
                  <c:v>Andet</c:v>
                </c:pt>
                <c:pt idx="6">
                  <c:v>1. kvartal 2020</c:v>
                </c:pt>
              </c:strCache>
            </c:strRef>
          </c:cat>
          <c:val>
            <c:numRef>
              <c:f>'STATISTIK - Figur med data'!$C$4:$C$10</c:f>
              <c:numCache>
                <c:formatCode>#,##0</c:formatCode>
                <c:ptCount val="7"/>
                <c:pt idx="1">
                  <c:v>1832.4868618450723</c:v>
                </c:pt>
                <c:pt idx="2">
                  <c:v>1825.263670408403</c:v>
                </c:pt>
                <c:pt idx="3">
                  <c:v>1448.1386546528342</c:v>
                </c:pt>
                <c:pt idx="4">
                  <c:v>1448.1386546528342</c:v>
                </c:pt>
                <c:pt idx="5">
                  <c:v>1543.0043526858076</c:v>
                </c:pt>
              </c:numCache>
            </c:numRef>
          </c:val>
        </c:ser>
        <c:ser>
          <c:idx val="1"/>
          <c:order val="2"/>
          <c:spPr>
            <a:solidFill>
              <a:srgbClr val="007BD1"/>
            </a:solidFill>
          </c:spPr>
          <c:invertIfNegative val="0"/>
          <c:dPt>
            <c:idx val="0"/>
            <c:invertIfNegative val="0"/>
            <c:bubble3D val="0"/>
          </c:dPt>
          <c:dPt>
            <c:idx val="1"/>
            <c:invertIfNegative val="0"/>
            <c:bubble3D val="0"/>
          </c:dPt>
          <c:dPt>
            <c:idx val="2"/>
            <c:invertIfNegative val="0"/>
            <c:bubble3D val="0"/>
            <c:spPr>
              <a:solidFill>
                <a:srgbClr val="92229C"/>
              </a:solidFill>
              <a:ln>
                <a:noFill/>
              </a:ln>
            </c:spPr>
          </c:dPt>
          <c:dPt>
            <c:idx val="3"/>
            <c:invertIfNegative val="0"/>
            <c:bubble3D val="0"/>
            <c:spPr>
              <a:solidFill>
                <a:srgbClr val="92229C"/>
              </a:solidFill>
            </c:spPr>
          </c:dPt>
          <c:dPt>
            <c:idx val="4"/>
            <c:invertIfNegative val="0"/>
            <c:bubble3D val="0"/>
          </c:dPt>
          <c:dPt>
            <c:idx val="5"/>
            <c:invertIfNegative val="0"/>
            <c:bubble3D val="0"/>
            <c:spPr>
              <a:solidFill>
                <a:srgbClr val="92229C"/>
              </a:solidFill>
            </c:spPr>
          </c:dPt>
          <c:dPt>
            <c:idx val="6"/>
            <c:invertIfNegative val="0"/>
            <c:bubble3D val="0"/>
          </c:dPt>
          <c:cat>
            <c:strRef>
              <c:f>'STATISTIK - Figur med data'!$A$4:$A$10</c:f>
              <c:strCache>
                <c:ptCount val="7"/>
                <c:pt idx="0">
                  <c:v>4. kvartal 2019</c:v>
                </c:pt>
                <c:pt idx="1">
                  <c:v>Overskud, bet. bal.</c:v>
                </c:pt>
                <c:pt idx="2">
                  <c:v>Valutakurstab</c:v>
                </c:pt>
                <c:pt idx="3">
                  <c:v>Kursfald udl. aktier</c:v>
                </c:pt>
                <c:pt idx="4">
                  <c:v>Kursfald danske akiter</c:v>
                </c:pt>
                <c:pt idx="5">
                  <c:v>Andet</c:v>
                </c:pt>
                <c:pt idx="6">
                  <c:v>1. kvartal 2020</c:v>
                </c:pt>
              </c:strCache>
            </c:strRef>
          </c:cat>
          <c:val>
            <c:numRef>
              <c:f>'STATISTIK - Figur med data'!$D$4:$D$10</c:f>
              <c:numCache>
                <c:formatCode>#,##0</c:formatCode>
                <c:ptCount val="7"/>
                <c:pt idx="0">
                  <c:v>1832.4868618450723</c:v>
                </c:pt>
                <c:pt idx="1">
                  <c:v>27.619</c:v>
                </c:pt>
                <c:pt idx="2">
                  <c:v>34.842191436669395</c:v>
                </c:pt>
                <c:pt idx="3">
                  <c:v>377.12501575556877</c:v>
                </c:pt>
                <c:pt idx="4">
                  <c:v>128.01587895249901</c:v>
                </c:pt>
                <c:pt idx="5">
                  <c:v>33.150180919525553</c:v>
                </c:pt>
                <c:pt idx="6">
                  <c:v>1543.0043526858076</c:v>
                </c:pt>
              </c:numCache>
            </c:numRef>
          </c:val>
        </c:ser>
        <c:dLbls>
          <c:showLegendKey val="0"/>
          <c:showVal val="0"/>
          <c:showCatName val="0"/>
          <c:showSerName val="0"/>
          <c:showPercent val="0"/>
          <c:showBubbleSize val="0"/>
        </c:dLbls>
        <c:gapWidth val="20"/>
        <c:overlap val="100"/>
        <c:axId val="38091392"/>
        <c:axId val="38113664"/>
      </c:barChart>
      <c:catAx>
        <c:axId val="38091392"/>
        <c:scaling>
          <c:orientation val="minMax"/>
        </c:scaling>
        <c:delete val="0"/>
        <c:axPos val="b"/>
        <c:numFmt formatCode="General" sourceLinked="1"/>
        <c:majorTickMark val="none"/>
        <c:minorTickMark val="none"/>
        <c:tickLblPos val="none"/>
        <c:spPr>
          <a:ln w="6350">
            <a:solidFill>
              <a:srgbClr val="666666"/>
            </a:solidFill>
          </a:ln>
        </c:spPr>
        <c:txPr>
          <a:bodyPr rot="0" vert="horz" anchor="t" anchorCtr="0"/>
          <a:lstStyle/>
          <a:p>
            <a:pPr>
              <a:defRPr sz="650">
                <a:solidFill>
                  <a:srgbClr val="666666"/>
                </a:solidFill>
                <a:latin typeface="Nationalbank"/>
                <a:ea typeface="Nationalbank"/>
                <a:cs typeface="Nationalbank"/>
              </a:defRPr>
            </a:pPr>
            <a:endParaRPr lang="da-DK"/>
          </a:p>
        </c:txPr>
        <c:crossAx val="38113664"/>
        <c:crossesAt val="-1E+26"/>
        <c:auto val="1"/>
        <c:lblAlgn val="ctr"/>
        <c:lblOffset val="100"/>
        <c:tickLblSkip val="1"/>
        <c:noMultiLvlLbl val="0"/>
      </c:catAx>
      <c:valAx>
        <c:axId val="38113664"/>
        <c:scaling>
          <c:orientation val="minMax"/>
          <c:min val="0"/>
        </c:scaling>
        <c:delete val="1"/>
        <c:axPos val="l"/>
        <c:numFmt formatCode="#,##0" sourceLinked="0"/>
        <c:majorTickMark val="out"/>
        <c:minorTickMark val="none"/>
        <c:tickLblPos val="nextTo"/>
        <c:crossAx val="38091392"/>
        <c:crosses val="autoZero"/>
        <c:crossBetween val="between"/>
      </c:valAx>
      <c:spPr>
        <a:noFill/>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6</xdr:col>
      <xdr:colOff>376237</xdr:colOff>
      <xdr:row>2</xdr:row>
      <xdr:rowOff>138112</xdr:rowOff>
    </xdr:from>
    <xdr:ext cx="2799776" cy="1969200"/>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c:userShapes xmlns:c="http://schemas.openxmlformats.org/drawingml/2006/chart">
  <cdr:relSizeAnchor xmlns:cdr="http://schemas.openxmlformats.org/drawingml/2006/chartDrawing">
    <cdr:from>
      <cdr:x>0.00629</cdr:x>
      <cdr:y>0.01759</cdr:y>
    </cdr:from>
    <cdr:to>
      <cdr:x>0.11317</cdr:x>
      <cdr:y>0.06839</cdr:y>
    </cdr:to>
    <cdr:sp macro="" textlink="">
      <cdr:nvSpPr>
        <cdr:cNvPr id="3" name="AxisTitleValuePrimary"/>
        <cdr:cNvSpPr txBox="1"/>
      </cdr:nvSpPr>
      <cdr:spPr>
        <a:xfrm xmlns:a="http://schemas.openxmlformats.org/drawingml/2006/main">
          <a:off x="17611" y="34638"/>
          <a:ext cx="299249"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i="0">
              <a:solidFill>
                <a:srgbClr val="666666"/>
              </a:solidFill>
              <a:latin typeface="Nationalbank"/>
            </a:rPr>
            <a:t>Mia. kr.</a:t>
          </a:r>
        </a:p>
      </cdr:txBody>
    </cdr:sp>
  </cdr:relSizeAnchor>
  <cdr:relSizeAnchor xmlns:cdr="http://schemas.openxmlformats.org/drawingml/2006/chartDrawing">
    <cdr:from>
      <cdr:x>0.02448</cdr:x>
      <cdr:y>0.1653</cdr:y>
    </cdr:from>
    <cdr:to>
      <cdr:x>0.27522</cdr:x>
      <cdr:y>0.1653</cdr:y>
    </cdr:to>
    <cdr:cxnSp macro="">
      <cdr:nvCxnSpPr>
        <cdr:cNvPr id="17" name="Lige forbindelse 16"/>
        <cdr:cNvCxnSpPr/>
      </cdr:nvCxnSpPr>
      <cdr:spPr>
        <a:xfrm xmlns:a="http://schemas.openxmlformats.org/drawingml/2006/main">
          <a:off x="68539" y="325515"/>
          <a:ext cx="702015" cy="0"/>
        </a:xfrm>
        <a:prstGeom xmlns:a="http://schemas.openxmlformats.org/drawingml/2006/main" prst="line">
          <a:avLst/>
        </a:prstGeom>
        <a:ln xmlns:a="http://schemas.openxmlformats.org/drawingml/2006/main">
          <a:solidFill>
            <a:srgbClr val="C1C1C1"/>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0.15462</cdr:x>
      <cdr:y>0.18682</cdr:y>
    </cdr:from>
    <cdr:to>
      <cdr:x>0.29744</cdr:x>
      <cdr:y>0.28841</cdr:y>
    </cdr:to>
    <cdr:sp macro="" textlink="">
      <cdr:nvSpPr>
        <cdr:cNvPr id="7" name="AxisTitleValuePrimary"/>
        <cdr:cNvSpPr txBox="1"/>
      </cdr:nvSpPr>
      <cdr:spPr>
        <a:xfrm xmlns:a="http://schemas.openxmlformats.org/drawingml/2006/main">
          <a:off x="432907" y="367886"/>
          <a:ext cx="399854" cy="200055"/>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pPr algn="ctr"/>
          <a:r>
            <a:rPr lang="da-DK" sz="650">
              <a:solidFill>
                <a:srgbClr val="666666"/>
              </a:solidFill>
              <a:latin typeface="Nationalbank"/>
            </a:rPr>
            <a:t>Betalings</a:t>
          </a:r>
          <a:r>
            <a:rPr lang="da-DK" sz="650" baseline="0">
              <a:solidFill>
                <a:srgbClr val="666666"/>
              </a:solidFill>
              <a:latin typeface="Nationalbank"/>
            </a:rPr>
            <a:t>-</a:t>
          </a:r>
        </a:p>
        <a:p xmlns:a="http://schemas.openxmlformats.org/drawingml/2006/main">
          <a:pPr algn="ctr"/>
          <a:r>
            <a:rPr lang="da-DK" sz="650" baseline="0">
              <a:solidFill>
                <a:srgbClr val="666666"/>
              </a:solidFill>
              <a:latin typeface="Nationalbank"/>
            </a:rPr>
            <a:t>balance</a:t>
          </a:r>
          <a:endParaRPr lang="da-DK" sz="650">
            <a:solidFill>
              <a:srgbClr val="666666"/>
            </a:solidFill>
            <a:latin typeface="Nationalbank"/>
          </a:endParaRPr>
        </a:p>
      </cdr:txBody>
    </cdr:sp>
  </cdr:relSizeAnchor>
  <cdr:relSizeAnchor xmlns:cdr="http://schemas.openxmlformats.org/drawingml/2006/chartDrawing">
    <cdr:from>
      <cdr:x>0.26118</cdr:x>
      <cdr:y>0.18839</cdr:y>
    </cdr:from>
    <cdr:to>
      <cdr:x>0.45202</cdr:x>
      <cdr:y>0.2392</cdr:y>
    </cdr:to>
    <cdr:sp macro="" textlink="">
      <cdr:nvSpPr>
        <cdr:cNvPr id="8" name="AxisTitleValuePrimary"/>
        <cdr:cNvSpPr txBox="1"/>
      </cdr:nvSpPr>
      <cdr:spPr>
        <a:xfrm xmlns:a="http://schemas.openxmlformats.org/drawingml/2006/main">
          <a:off x="731245" y="370969"/>
          <a:ext cx="534310" cy="100055"/>
        </a:xfrm>
        <a:prstGeom xmlns:a="http://schemas.openxmlformats.org/drawingml/2006/main" prst="rect">
          <a:avLst/>
        </a:prstGeom>
      </cdr:spPr>
      <cdr:txBody>
        <a:bodyPr xmlns:a="http://schemas.openxmlformats.org/drawingml/2006/main" vertOverflow="overflow" horzOverflow="overflow" vert="horz" wrap="square" lIns="0" tIns="0" rIns="0" bIns="0" rtlCol="0">
          <a:spAutoFit/>
        </a:bodyPr>
        <a:lstStyle xmlns:a="http://schemas.openxmlformats.org/drawingml/2006/main"/>
        <a:p xmlns:a="http://schemas.openxmlformats.org/drawingml/2006/main">
          <a:pPr algn="ctr"/>
          <a:r>
            <a:rPr lang="da-DK" sz="650">
              <a:solidFill>
                <a:srgbClr val="666666"/>
              </a:solidFill>
              <a:latin typeface="Nationalbank"/>
            </a:rPr>
            <a:t>Valuta</a:t>
          </a:r>
        </a:p>
      </cdr:txBody>
    </cdr:sp>
  </cdr:relSizeAnchor>
  <cdr:relSizeAnchor xmlns:cdr="http://schemas.openxmlformats.org/drawingml/2006/chartDrawing">
    <cdr:from>
      <cdr:x>0.38988</cdr:x>
      <cdr:y>0.33837</cdr:y>
    </cdr:from>
    <cdr:to>
      <cdr:x>0.58072</cdr:x>
      <cdr:y>0.43996</cdr:y>
    </cdr:to>
    <cdr:sp macro="" textlink="">
      <cdr:nvSpPr>
        <cdr:cNvPr id="10" name="AxisTitleValuePrimary"/>
        <cdr:cNvSpPr txBox="1"/>
      </cdr:nvSpPr>
      <cdr:spPr>
        <a:xfrm xmlns:a="http://schemas.openxmlformats.org/drawingml/2006/main">
          <a:off x="1091567" y="666319"/>
          <a:ext cx="534309" cy="200051"/>
        </a:xfrm>
        <a:prstGeom xmlns:a="http://schemas.openxmlformats.org/drawingml/2006/main" prst="rect">
          <a:avLst/>
        </a:prstGeom>
      </cdr:spPr>
      <cdr:txBody>
        <a:bodyPr xmlns:a="http://schemas.openxmlformats.org/drawingml/2006/main" vertOverflow="overflow" horzOverflow="overflow" vert="horz" wrap="square" lIns="0" tIns="0" rIns="0" bIns="0" rtlCol="0">
          <a:spAutoFit/>
        </a:bodyPr>
        <a:lstStyle xmlns:a="http://schemas.openxmlformats.org/drawingml/2006/main"/>
        <a:p xmlns:a="http://schemas.openxmlformats.org/drawingml/2006/main">
          <a:pPr algn="ctr"/>
          <a:r>
            <a:rPr lang="da-DK" sz="650">
              <a:solidFill>
                <a:srgbClr val="666666"/>
              </a:solidFill>
              <a:latin typeface="Nationalbank"/>
            </a:rPr>
            <a:t>Udenlandske aktier</a:t>
          </a:r>
        </a:p>
      </cdr:txBody>
    </cdr:sp>
  </cdr:relSizeAnchor>
  <cdr:relSizeAnchor xmlns:cdr="http://schemas.openxmlformats.org/drawingml/2006/chartDrawing">
    <cdr:from>
      <cdr:x>0.67764</cdr:x>
      <cdr:y>0.29997</cdr:y>
    </cdr:from>
    <cdr:to>
      <cdr:x>0.86848</cdr:x>
      <cdr:y>0.35077</cdr:y>
    </cdr:to>
    <cdr:sp macro="" textlink="">
      <cdr:nvSpPr>
        <cdr:cNvPr id="11" name="AxisTitleValuePrimary"/>
        <cdr:cNvSpPr txBox="1"/>
      </cdr:nvSpPr>
      <cdr:spPr>
        <a:xfrm xmlns:a="http://schemas.openxmlformats.org/drawingml/2006/main">
          <a:off x="1897240" y="590709"/>
          <a:ext cx="534309" cy="100035"/>
        </a:xfrm>
        <a:prstGeom xmlns:a="http://schemas.openxmlformats.org/drawingml/2006/main" prst="rect">
          <a:avLst/>
        </a:prstGeom>
      </cdr:spPr>
      <cdr:txBody>
        <a:bodyPr xmlns:a="http://schemas.openxmlformats.org/drawingml/2006/main" vertOverflow="overflow" horzOverflow="overflow" vert="horz" wrap="square" lIns="0" tIns="0" rIns="0" bIns="0" rtlCol="0">
          <a:spAutoFit/>
        </a:bodyPr>
        <a:lstStyle xmlns:a="http://schemas.openxmlformats.org/drawingml/2006/main"/>
        <a:p xmlns:a="http://schemas.openxmlformats.org/drawingml/2006/main">
          <a:pPr algn="ctr"/>
          <a:r>
            <a:rPr lang="da-DK" sz="650">
              <a:solidFill>
                <a:srgbClr val="666666"/>
              </a:solidFill>
              <a:latin typeface="Nationalbank"/>
            </a:rPr>
            <a:t>Andet</a:t>
          </a:r>
        </a:p>
      </cdr:txBody>
    </cdr:sp>
  </cdr:relSizeAnchor>
  <cdr:relSizeAnchor xmlns:cdr="http://schemas.openxmlformats.org/drawingml/2006/chartDrawing">
    <cdr:from>
      <cdr:x>0.1603</cdr:x>
      <cdr:y>0.15594</cdr:y>
    </cdr:from>
    <cdr:to>
      <cdr:x>0.40974</cdr:x>
      <cdr:y>0.15594</cdr:y>
    </cdr:to>
    <cdr:cxnSp macro="">
      <cdr:nvCxnSpPr>
        <cdr:cNvPr id="12" name="Lige forbindelse 11"/>
        <cdr:cNvCxnSpPr/>
      </cdr:nvCxnSpPr>
      <cdr:spPr>
        <a:xfrm xmlns:a="http://schemas.openxmlformats.org/drawingml/2006/main">
          <a:off x="448811" y="307073"/>
          <a:ext cx="698376" cy="0"/>
        </a:xfrm>
        <a:prstGeom xmlns:a="http://schemas.openxmlformats.org/drawingml/2006/main" prst="line">
          <a:avLst/>
        </a:prstGeom>
        <a:ln xmlns:a="http://schemas.openxmlformats.org/drawingml/2006/main">
          <a:solidFill>
            <a:srgbClr val="C1C1C1"/>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0.29868</cdr:x>
      <cdr:y>0.16941</cdr:y>
    </cdr:from>
    <cdr:to>
      <cdr:x>0.54941</cdr:x>
      <cdr:y>0.16941</cdr:y>
    </cdr:to>
    <cdr:cxnSp macro="">
      <cdr:nvCxnSpPr>
        <cdr:cNvPr id="16" name="Lige forbindelse 15"/>
        <cdr:cNvCxnSpPr/>
      </cdr:nvCxnSpPr>
      <cdr:spPr>
        <a:xfrm xmlns:a="http://schemas.openxmlformats.org/drawingml/2006/main">
          <a:off x="836231" y="333602"/>
          <a:ext cx="701988" cy="0"/>
        </a:xfrm>
        <a:prstGeom xmlns:a="http://schemas.openxmlformats.org/drawingml/2006/main" prst="line">
          <a:avLst/>
        </a:prstGeom>
        <a:ln xmlns:a="http://schemas.openxmlformats.org/drawingml/2006/main">
          <a:solidFill>
            <a:srgbClr val="C1C1C1"/>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0.57162</cdr:x>
      <cdr:y>0.26801</cdr:y>
    </cdr:from>
    <cdr:to>
      <cdr:x>0.82236</cdr:x>
      <cdr:y>0.26801</cdr:y>
    </cdr:to>
    <cdr:cxnSp macro="">
      <cdr:nvCxnSpPr>
        <cdr:cNvPr id="18" name="Lige forbindelse 17"/>
        <cdr:cNvCxnSpPr/>
      </cdr:nvCxnSpPr>
      <cdr:spPr>
        <a:xfrm xmlns:a="http://schemas.openxmlformats.org/drawingml/2006/main">
          <a:off x="1600408" y="527773"/>
          <a:ext cx="702016" cy="0"/>
        </a:xfrm>
        <a:prstGeom xmlns:a="http://schemas.openxmlformats.org/drawingml/2006/main" prst="line">
          <a:avLst/>
        </a:prstGeom>
        <a:ln xmlns:a="http://schemas.openxmlformats.org/drawingml/2006/main">
          <a:solidFill>
            <a:srgbClr val="C1C1C1"/>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0.71061</cdr:x>
      <cdr:y>0.28606</cdr:y>
    </cdr:from>
    <cdr:to>
      <cdr:x>0.96134</cdr:x>
      <cdr:y>0.28606</cdr:y>
    </cdr:to>
    <cdr:cxnSp macro="">
      <cdr:nvCxnSpPr>
        <cdr:cNvPr id="21" name="Lige forbindelse 20"/>
        <cdr:cNvCxnSpPr/>
      </cdr:nvCxnSpPr>
      <cdr:spPr>
        <a:xfrm xmlns:a="http://schemas.openxmlformats.org/drawingml/2006/main">
          <a:off x="1989544" y="563316"/>
          <a:ext cx="701988" cy="0"/>
        </a:xfrm>
        <a:prstGeom xmlns:a="http://schemas.openxmlformats.org/drawingml/2006/main" prst="line">
          <a:avLst/>
        </a:prstGeom>
        <a:ln xmlns:a="http://schemas.openxmlformats.org/drawingml/2006/main">
          <a:solidFill>
            <a:srgbClr val="C1C1C1"/>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0.00878</cdr:x>
      <cdr:y>0.92504</cdr:y>
    </cdr:from>
    <cdr:to>
      <cdr:x>0.17274</cdr:x>
      <cdr:y>0.97584</cdr:y>
    </cdr:to>
    <cdr:sp macro="" textlink="">
      <cdr:nvSpPr>
        <cdr:cNvPr id="26" name="AxisTitleValuePrimary"/>
        <cdr:cNvSpPr txBox="1"/>
      </cdr:nvSpPr>
      <cdr:spPr>
        <a:xfrm xmlns:a="http://schemas.openxmlformats.org/drawingml/2006/main">
          <a:off x="24592" y="1821589"/>
          <a:ext cx="459036"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pPr algn="ctr"/>
          <a:r>
            <a:rPr lang="da-DK" sz="650">
              <a:solidFill>
                <a:srgbClr val="666666"/>
              </a:solidFill>
              <a:latin typeface="Nationalbank"/>
            </a:rPr>
            <a:t>4. kvt.</a:t>
          </a:r>
          <a:r>
            <a:rPr lang="da-DK" sz="650" baseline="0">
              <a:solidFill>
                <a:srgbClr val="666666"/>
              </a:solidFill>
              <a:latin typeface="Nationalbank"/>
            </a:rPr>
            <a:t> 2019</a:t>
          </a:r>
          <a:endParaRPr lang="da-DK" sz="650">
            <a:solidFill>
              <a:srgbClr val="666666"/>
            </a:solidFill>
            <a:latin typeface="Nationalbank"/>
          </a:endParaRPr>
        </a:p>
      </cdr:txBody>
    </cdr:sp>
  </cdr:relSizeAnchor>
  <cdr:relSizeAnchor xmlns:cdr="http://schemas.openxmlformats.org/drawingml/2006/chartDrawing">
    <cdr:from>
      <cdr:x>0.82269</cdr:x>
      <cdr:y>0.92504</cdr:y>
    </cdr:from>
    <cdr:to>
      <cdr:x>0.98665</cdr:x>
      <cdr:y>0.97584</cdr:y>
    </cdr:to>
    <cdr:sp macro="" textlink="">
      <cdr:nvSpPr>
        <cdr:cNvPr id="27" name="AxisTitleValuePrimary"/>
        <cdr:cNvSpPr txBox="1"/>
      </cdr:nvSpPr>
      <cdr:spPr>
        <a:xfrm xmlns:a="http://schemas.openxmlformats.org/drawingml/2006/main">
          <a:off x="2303358" y="1821589"/>
          <a:ext cx="459036"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pPr algn="ctr"/>
          <a:r>
            <a:rPr lang="da-DK" sz="650">
              <a:solidFill>
                <a:srgbClr val="666666"/>
              </a:solidFill>
              <a:latin typeface="Nationalbank"/>
            </a:rPr>
            <a:t>1. kvt.</a:t>
          </a:r>
          <a:r>
            <a:rPr lang="da-DK" sz="650" baseline="0">
              <a:solidFill>
                <a:srgbClr val="666666"/>
              </a:solidFill>
              <a:latin typeface="Nationalbank"/>
            </a:rPr>
            <a:t> 2020</a:t>
          </a:r>
          <a:endParaRPr lang="da-DK" sz="650">
            <a:solidFill>
              <a:srgbClr val="666666"/>
            </a:solidFill>
            <a:latin typeface="Nationalbank"/>
          </a:endParaRPr>
        </a:p>
      </cdr:txBody>
    </cdr:sp>
  </cdr:relSizeAnchor>
  <cdr:relSizeAnchor xmlns:cdr="http://schemas.openxmlformats.org/drawingml/2006/chartDrawing">
    <cdr:from>
      <cdr:x>0.04249</cdr:x>
      <cdr:y>0.11963</cdr:y>
    </cdr:from>
    <cdr:to>
      <cdr:x>0.12019</cdr:x>
      <cdr:y>0.16968</cdr:y>
    </cdr:to>
    <cdr:sp macro="" textlink="">
      <cdr:nvSpPr>
        <cdr:cNvPr id="28" name="AxisTitleValuePrimary"/>
        <cdr:cNvSpPr txBox="1"/>
      </cdr:nvSpPr>
      <cdr:spPr>
        <a:xfrm xmlns:a="http://schemas.openxmlformats.org/drawingml/2006/main">
          <a:off x="118953" y="235575"/>
          <a:ext cx="217560" cy="98553"/>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pPr algn="ctr"/>
          <a:r>
            <a:rPr lang="da-DK" sz="650" b="1">
              <a:solidFill>
                <a:srgbClr val="007BD1"/>
              </a:solidFill>
              <a:latin typeface="Nationalbank"/>
            </a:rPr>
            <a:t>1.832</a:t>
          </a:r>
        </a:p>
      </cdr:txBody>
    </cdr:sp>
  </cdr:relSizeAnchor>
  <cdr:relSizeAnchor xmlns:cdr="http://schemas.openxmlformats.org/drawingml/2006/chartDrawing">
    <cdr:from>
      <cdr:x>0.21551</cdr:x>
      <cdr:y>0.08793</cdr:y>
    </cdr:from>
    <cdr:to>
      <cdr:x>0.25005</cdr:x>
      <cdr:y>0.13798</cdr:y>
    </cdr:to>
    <cdr:sp macro="" textlink="">
      <cdr:nvSpPr>
        <cdr:cNvPr id="32" name="AxisTitleValuePrimary"/>
        <cdr:cNvSpPr txBox="1"/>
      </cdr:nvSpPr>
      <cdr:spPr>
        <a:xfrm xmlns:a="http://schemas.openxmlformats.org/drawingml/2006/main">
          <a:off x="603385" y="173155"/>
          <a:ext cx="96693" cy="98553"/>
        </a:xfrm>
        <a:prstGeom xmlns:a="http://schemas.openxmlformats.org/drawingml/2006/main" prst="rect">
          <a:avLst/>
        </a:prstGeom>
        <a:ln xmlns:a="http://schemas.openxmlformats.org/drawingml/2006/main">
          <a:noFill/>
        </a:ln>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pPr algn="ctr"/>
          <a:r>
            <a:rPr lang="da-DK" sz="650" b="1">
              <a:solidFill>
                <a:srgbClr val="007BD1"/>
              </a:solidFill>
              <a:latin typeface="Nationalbank"/>
            </a:rPr>
            <a:t>28</a:t>
          </a:r>
        </a:p>
      </cdr:txBody>
    </cdr:sp>
  </cdr:relSizeAnchor>
  <cdr:relSizeAnchor xmlns:cdr="http://schemas.openxmlformats.org/drawingml/2006/chartDrawing">
    <cdr:from>
      <cdr:x>0.3519</cdr:x>
      <cdr:y>0.09284</cdr:y>
    </cdr:from>
    <cdr:to>
      <cdr:x>0.38644</cdr:x>
      <cdr:y>0.14602</cdr:y>
    </cdr:to>
    <cdr:sp macro="" textlink="">
      <cdr:nvSpPr>
        <cdr:cNvPr id="36" name="AxisTitleValuePrimary"/>
        <cdr:cNvSpPr txBox="1"/>
      </cdr:nvSpPr>
      <cdr:spPr>
        <a:xfrm xmlns:a="http://schemas.openxmlformats.org/drawingml/2006/main">
          <a:off x="985241" y="182813"/>
          <a:ext cx="96704" cy="104722"/>
        </a:xfrm>
        <a:prstGeom xmlns:a="http://schemas.openxmlformats.org/drawingml/2006/main" prst="rect">
          <a:avLst/>
        </a:prstGeom>
        <a:ln xmlns:a="http://schemas.openxmlformats.org/drawingml/2006/main">
          <a:noFill/>
        </a:ln>
      </cdr:spPr>
      <cdr:txBody>
        <a:bodyPr xmlns:a="http://schemas.openxmlformats.org/drawingml/2006/main" vertOverflow="overflow" horzOverflow="overflow" vert="horz" wrap="none" lIns="0" tIns="0" rIns="0" bIns="0" rtlCol="0">
          <a:noAutofit/>
        </a:bodyPr>
        <a:lstStyle xmlns:a="http://schemas.openxmlformats.org/drawingml/2006/main"/>
        <a:p xmlns:a="http://schemas.openxmlformats.org/drawingml/2006/main">
          <a:pPr algn="ctr"/>
          <a:r>
            <a:rPr lang="da-DK" sz="650" b="1">
              <a:solidFill>
                <a:srgbClr val="92229C"/>
              </a:solidFill>
              <a:latin typeface="Nationalbank"/>
            </a:rPr>
            <a:t>35</a:t>
          </a:r>
        </a:p>
      </cdr:txBody>
    </cdr:sp>
  </cdr:relSizeAnchor>
  <cdr:relSizeAnchor xmlns:cdr="http://schemas.openxmlformats.org/drawingml/2006/chartDrawing">
    <cdr:from>
      <cdr:x>0.47853</cdr:x>
      <cdr:y>0.10452</cdr:y>
    </cdr:from>
    <cdr:to>
      <cdr:x>0.53034</cdr:x>
      <cdr:y>0.15457</cdr:y>
    </cdr:to>
    <cdr:sp macro="" textlink="">
      <cdr:nvSpPr>
        <cdr:cNvPr id="38" name="AxisTitleValuePrimary"/>
        <cdr:cNvSpPr txBox="1"/>
      </cdr:nvSpPr>
      <cdr:spPr>
        <a:xfrm xmlns:a="http://schemas.openxmlformats.org/drawingml/2006/main">
          <a:off x="1339790" y="205820"/>
          <a:ext cx="145057" cy="98559"/>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pPr algn="ctr"/>
          <a:r>
            <a:rPr lang="da-DK" sz="650" b="1">
              <a:solidFill>
                <a:srgbClr val="92229C"/>
              </a:solidFill>
              <a:latin typeface="Nationalbank"/>
            </a:rPr>
            <a:t>377</a:t>
          </a:r>
        </a:p>
      </cdr:txBody>
    </cdr:sp>
  </cdr:relSizeAnchor>
  <cdr:relSizeAnchor xmlns:cdr="http://schemas.openxmlformats.org/drawingml/2006/chartDrawing">
    <cdr:from>
      <cdr:x>0.76816</cdr:x>
      <cdr:y>0.2065</cdr:y>
    </cdr:from>
    <cdr:to>
      <cdr:x>0.80269</cdr:x>
      <cdr:y>0.25655</cdr:y>
    </cdr:to>
    <cdr:sp macro="" textlink="">
      <cdr:nvSpPr>
        <cdr:cNvPr id="40" name="AxisTitleValuePrimary"/>
        <cdr:cNvSpPr txBox="1"/>
      </cdr:nvSpPr>
      <cdr:spPr>
        <a:xfrm xmlns:a="http://schemas.openxmlformats.org/drawingml/2006/main">
          <a:off x="2150667" y="406643"/>
          <a:ext cx="96693" cy="98553"/>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pPr algn="ctr"/>
          <a:r>
            <a:rPr lang="da-DK" sz="650" b="1">
              <a:solidFill>
                <a:srgbClr val="92229C"/>
              </a:solidFill>
              <a:latin typeface="Nationalbank"/>
            </a:rPr>
            <a:t>33</a:t>
          </a:r>
        </a:p>
      </cdr:txBody>
    </cdr:sp>
  </cdr:relSizeAnchor>
  <cdr:relSizeAnchor xmlns:cdr="http://schemas.openxmlformats.org/drawingml/2006/chartDrawing">
    <cdr:from>
      <cdr:x>0.86838</cdr:x>
      <cdr:y>0.22998</cdr:y>
    </cdr:from>
    <cdr:to>
      <cdr:x>0.94609</cdr:x>
      <cdr:y>0.28003</cdr:y>
    </cdr:to>
    <cdr:sp macro="" textlink="">
      <cdr:nvSpPr>
        <cdr:cNvPr id="42" name="AxisTitleValuePrimary"/>
        <cdr:cNvSpPr txBox="1"/>
      </cdr:nvSpPr>
      <cdr:spPr>
        <a:xfrm xmlns:a="http://schemas.openxmlformats.org/drawingml/2006/main">
          <a:off x="2431269" y="452884"/>
          <a:ext cx="217571" cy="98559"/>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pPr algn="ctr"/>
          <a:r>
            <a:rPr lang="da-DK" sz="650" b="1">
              <a:solidFill>
                <a:srgbClr val="007BD1"/>
              </a:solidFill>
              <a:latin typeface="Nationalbank"/>
            </a:rPr>
            <a:t>1.543</a:t>
          </a:r>
        </a:p>
      </cdr:txBody>
    </cdr:sp>
  </cdr:relSizeAnchor>
  <cdr:relSizeAnchor xmlns:cdr="http://schemas.openxmlformats.org/drawingml/2006/chartDrawing">
    <cdr:from>
      <cdr:x>0.62368</cdr:x>
      <cdr:y>0.21417</cdr:y>
    </cdr:from>
    <cdr:to>
      <cdr:x>0.67549</cdr:x>
      <cdr:y>0.26422</cdr:y>
    </cdr:to>
    <cdr:sp macro="" textlink="">
      <cdr:nvSpPr>
        <cdr:cNvPr id="34" name="AxisTitleValuePrimary"/>
        <cdr:cNvSpPr txBox="1"/>
      </cdr:nvSpPr>
      <cdr:spPr>
        <a:xfrm xmlns:a="http://schemas.openxmlformats.org/drawingml/2006/main">
          <a:off x="1746172" y="421751"/>
          <a:ext cx="145041" cy="98553"/>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pPr algn="ctr"/>
          <a:r>
            <a:rPr lang="da-DK" sz="650" b="1">
              <a:solidFill>
                <a:srgbClr val="007BD1"/>
              </a:solidFill>
              <a:latin typeface="Nationalbank"/>
            </a:rPr>
            <a:t>128</a:t>
          </a:r>
        </a:p>
      </cdr:txBody>
    </cdr:sp>
  </cdr:relSizeAnchor>
  <cdr:relSizeAnchor xmlns:cdr="http://schemas.openxmlformats.org/drawingml/2006/chartDrawing">
    <cdr:from>
      <cdr:x>0.43202</cdr:x>
      <cdr:y>0.32417</cdr:y>
    </cdr:from>
    <cdr:to>
      <cdr:x>0.68275</cdr:x>
      <cdr:y>0.32417</cdr:y>
    </cdr:to>
    <cdr:cxnSp macro="">
      <cdr:nvCxnSpPr>
        <cdr:cNvPr id="47" name="Lige forbindelse 46"/>
        <cdr:cNvCxnSpPr/>
      </cdr:nvCxnSpPr>
      <cdr:spPr>
        <a:xfrm xmlns:a="http://schemas.openxmlformats.org/drawingml/2006/main">
          <a:off x="1209573" y="638354"/>
          <a:ext cx="701987" cy="0"/>
        </a:xfrm>
        <a:prstGeom xmlns:a="http://schemas.openxmlformats.org/drawingml/2006/main" prst="line">
          <a:avLst/>
        </a:prstGeom>
        <a:ln xmlns:a="http://schemas.openxmlformats.org/drawingml/2006/main">
          <a:solidFill>
            <a:srgbClr val="C1C1C1"/>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0.54066</cdr:x>
      <cdr:y>0.3361</cdr:y>
    </cdr:from>
    <cdr:to>
      <cdr:x>0.73149</cdr:x>
      <cdr:y>0.43769</cdr:y>
    </cdr:to>
    <cdr:sp macro="" textlink="">
      <cdr:nvSpPr>
        <cdr:cNvPr id="51" name="AxisTitleValuePrimary"/>
        <cdr:cNvSpPr txBox="1"/>
      </cdr:nvSpPr>
      <cdr:spPr>
        <a:xfrm xmlns:a="http://schemas.openxmlformats.org/drawingml/2006/main">
          <a:off x="1513727" y="661841"/>
          <a:ext cx="534281" cy="200055"/>
        </a:xfrm>
        <a:prstGeom xmlns:a="http://schemas.openxmlformats.org/drawingml/2006/main" prst="rect">
          <a:avLst/>
        </a:prstGeom>
      </cdr:spPr>
      <cdr:txBody>
        <a:bodyPr xmlns:a="http://schemas.openxmlformats.org/drawingml/2006/main" vertOverflow="overflow" horzOverflow="overflow" vert="horz" wrap="square" lIns="0" tIns="0" rIns="0" bIns="0" rtlCol="0">
          <a:spAutoFit/>
        </a:bodyPr>
        <a:lstStyle xmlns:a="http://schemas.openxmlformats.org/drawingml/2006/main"/>
        <a:p xmlns:a="http://schemas.openxmlformats.org/drawingml/2006/main">
          <a:pPr algn="ctr"/>
          <a:r>
            <a:rPr lang="da-DK" sz="650">
              <a:solidFill>
                <a:srgbClr val="666666"/>
              </a:solidFill>
              <a:latin typeface="Nationalbank"/>
            </a:rPr>
            <a:t>Danske</a:t>
          </a:r>
        </a:p>
        <a:p xmlns:a="http://schemas.openxmlformats.org/drawingml/2006/main">
          <a:pPr algn="ctr"/>
          <a:r>
            <a:rPr lang="da-DK" sz="650">
              <a:solidFill>
                <a:srgbClr val="666666"/>
              </a:solidFill>
              <a:latin typeface="Nationalbank"/>
            </a:rPr>
            <a:t>aktier</a:t>
          </a:r>
        </a:p>
      </cdr:txBody>
    </cdr:sp>
  </cdr:relSizeAnchor>
  <cdr:relSizeAnchor xmlns:cdr="http://schemas.openxmlformats.org/drawingml/2006/chartDrawing">
    <cdr:from>
      <cdr:x>0.19014</cdr:x>
      <cdr:y>0.07863</cdr:y>
    </cdr:from>
    <cdr:to>
      <cdr:x>0.19016</cdr:x>
      <cdr:y>0.14261</cdr:y>
    </cdr:to>
    <cdr:cxnSp macro="">
      <cdr:nvCxnSpPr>
        <cdr:cNvPr id="5" name="Lige forbindelse 4"/>
        <cdr:cNvCxnSpPr/>
      </cdr:nvCxnSpPr>
      <cdr:spPr>
        <a:xfrm xmlns:a="http://schemas.openxmlformats.org/drawingml/2006/main" flipH="1" flipV="1">
          <a:off x="532349" y="154847"/>
          <a:ext cx="56" cy="125990"/>
        </a:xfrm>
        <a:prstGeom xmlns:a="http://schemas.openxmlformats.org/drawingml/2006/main" prst="line">
          <a:avLst/>
        </a:prstGeom>
        <a:ln xmlns:a="http://schemas.openxmlformats.org/drawingml/2006/main" w="10160">
          <a:solidFill>
            <a:schemeClr val="accent1"/>
          </a:solidFill>
          <a:tailEnd type="arrow" w="med"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0.60085</cdr:x>
      <cdr:y>0.20012</cdr:y>
    </cdr:from>
    <cdr:to>
      <cdr:x>0.60087</cdr:x>
      <cdr:y>0.26411</cdr:y>
    </cdr:to>
    <cdr:cxnSp macro="">
      <cdr:nvCxnSpPr>
        <cdr:cNvPr id="33" name="Lige forbindelse 32"/>
        <cdr:cNvCxnSpPr/>
      </cdr:nvCxnSpPr>
      <cdr:spPr>
        <a:xfrm xmlns:a="http://schemas.openxmlformats.org/drawingml/2006/main" flipH="1" flipV="1">
          <a:off x="1682243" y="394084"/>
          <a:ext cx="56" cy="126009"/>
        </a:xfrm>
        <a:prstGeom xmlns:a="http://schemas.openxmlformats.org/drawingml/2006/main" prst="line">
          <a:avLst/>
        </a:prstGeom>
        <a:ln xmlns:a="http://schemas.openxmlformats.org/drawingml/2006/main" w="10160">
          <a:solidFill>
            <a:schemeClr val="accent1"/>
          </a:solidFill>
          <a:tailEnd type="arrow" w="med"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0.33087</cdr:x>
      <cdr:y>0.08686</cdr:y>
    </cdr:from>
    <cdr:to>
      <cdr:x>0.33087</cdr:x>
      <cdr:y>0.15085</cdr:y>
    </cdr:to>
    <cdr:cxnSp macro="">
      <cdr:nvCxnSpPr>
        <cdr:cNvPr id="37" name="Lige forbindelse 36"/>
        <cdr:cNvCxnSpPr/>
      </cdr:nvCxnSpPr>
      <cdr:spPr>
        <a:xfrm xmlns:a="http://schemas.openxmlformats.org/drawingml/2006/main" flipH="1">
          <a:off x="926352" y="171048"/>
          <a:ext cx="0" cy="126000"/>
        </a:xfrm>
        <a:prstGeom xmlns:a="http://schemas.openxmlformats.org/drawingml/2006/main" prst="line">
          <a:avLst/>
        </a:prstGeom>
        <a:ln xmlns:a="http://schemas.openxmlformats.org/drawingml/2006/main" w="10160">
          <a:solidFill>
            <a:srgbClr val="92229C"/>
          </a:solidFill>
          <a:tailEnd type="arrow" w="med"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0.45727</cdr:x>
      <cdr:y>0.09927</cdr:y>
    </cdr:from>
    <cdr:to>
      <cdr:x>0.45727</cdr:x>
      <cdr:y>0.16325</cdr:y>
    </cdr:to>
    <cdr:cxnSp macro="">
      <cdr:nvCxnSpPr>
        <cdr:cNvPr id="41" name="Lige forbindelse 40"/>
        <cdr:cNvCxnSpPr/>
      </cdr:nvCxnSpPr>
      <cdr:spPr>
        <a:xfrm xmlns:a="http://schemas.openxmlformats.org/drawingml/2006/main" flipH="1">
          <a:off x="1280267" y="195482"/>
          <a:ext cx="0" cy="125989"/>
        </a:xfrm>
        <a:prstGeom xmlns:a="http://schemas.openxmlformats.org/drawingml/2006/main" prst="line">
          <a:avLst/>
        </a:prstGeom>
        <a:ln xmlns:a="http://schemas.openxmlformats.org/drawingml/2006/main" w="10160">
          <a:solidFill>
            <a:srgbClr val="92229C"/>
          </a:solidFill>
          <a:tailEnd type="arrow" w="med"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0.74163</cdr:x>
      <cdr:y>0.19993</cdr:y>
    </cdr:from>
    <cdr:to>
      <cdr:x>0.74163</cdr:x>
      <cdr:y>0.26392</cdr:y>
    </cdr:to>
    <cdr:cxnSp macro="">
      <cdr:nvCxnSpPr>
        <cdr:cNvPr id="29" name="Lige forbindelse 28"/>
        <cdr:cNvCxnSpPr/>
      </cdr:nvCxnSpPr>
      <cdr:spPr>
        <a:xfrm xmlns:a="http://schemas.openxmlformats.org/drawingml/2006/main" flipH="1">
          <a:off x="2076387" y="393700"/>
          <a:ext cx="0" cy="126009"/>
        </a:xfrm>
        <a:prstGeom xmlns:a="http://schemas.openxmlformats.org/drawingml/2006/main" prst="line">
          <a:avLst/>
        </a:prstGeom>
        <a:ln xmlns:a="http://schemas.openxmlformats.org/drawingml/2006/main" w="10160">
          <a:solidFill>
            <a:srgbClr val="92229C"/>
          </a:solidFill>
          <a:tailEnd type="arrow" w="med"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tabSelected="1" zoomScaleNormal="100" workbookViewId="0"/>
  </sheetViews>
  <sheetFormatPr defaultRowHeight="14.4" x14ac:dyDescent="0.3"/>
  <cols>
    <col min="1" max="1" width="23.77734375" customWidth="1"/>
    <col min="2" max="2" width="10.109375" customWidth="1"/>
  </cols>
  <sheetData>
    <row r="1" spans="1:17" x14ac:dyDescent="0.3">
      <c r="A1" s="1" t="s">
        <v>11</v>
      </c>
      <c r="B1" s="2"/>
      <c r="C1" s="2"/>
      <c r="D1" s="2"/>
      <c r="E1" s="2"/>
      <c r="F1" s="3"/>
      <c r="G1" s="3"/>
      <c r="H1" s="3"/>
      <c r="I1" s="3"/>
      <c r="J1" s="3"/>
      <c r="K1" s="3"/>
      <c r="L1" s="3"/>
      <c r="M1" s="3"/>
      <c r="N1" s="3"/>
      <c r="O1" s="3"/>
      <c r="P1" s="3"/>
      <c r="Q1" s="3"/>
    </row>
    <row r="2" spans="1:17" x14ac:dyDescent="0.3">
      <c r="A2" s="4" t="s">
        <v>0</v>
      </c>
      <c r="B2" s="2"/>
      <c r="C2" s="2"/>
      <c r="D2" s="2"/>
      <c r="E2" s="2"/>
      <c r="F2" s="3"/>
      <c r="G2" s="3"/>
      <c r="H2" s="3"/>
      <c r="I2" s="3"/>
      <c r="J2" s="3"/>
      <c r="K2" s="3"/>
      <c r="L2" s="3"/>
      <c r="M2" s="3"/>
      <c r="N2" s="3"/>
      <c r="O2" s="3"/>
      <c r="P2" s="3"/>
      <c r="Q2" s="3"/>
    </row>
    <row r="3" spans="1:17" x14ac:dyDescent="0.3">
      <c r="A3" s="4"/>
      <c r="B3" s="2"/>
      <c r="C3" s="5" t="s">
        <v>1</v>
      </c>
      <c r="D3" s="5"/>
      <c r="E3" s="2" t="s">
        <v>2</v>
      </c>
      <c r="F3" s="3"/>
      <c r="G3" s="3"/>
      <c r="H3" s="3"/>
      <c r="I3" s="3"/>
      <c r="J3" s="3"/>
      <c r="K3" s="3"/>
      <c r="L3" s="3"/>
      <c r="M3" s="3"/>
      <c r="N3" s="3"/>
      <c r="O3" s="3"/>
      <c r="P3" s="3"/>
      <c r="Q3" s="3"/>
    </row>
    <row r="4" spans="1:17" x14ac:dyDescent="0.3">
      <c r="A4" s="6" t="s">
        <v>3</v>
      </c>
      <c r="B4" s="7"/>
      <c r="C4" s="8"/>
      <c r="D4" s="8">
        <v>1832.4868618450723</v>
      </c>
      <c r="E4" s="7"/>
      <c r="F4" s="3"/>
      <c r="G4" s="3"/>
      <c r="H4" s="3"/>
      <c r="I4" s="3"/>
      <c r="J4" s="3"/>
      <c r="K4" s="3"/>
      <c r="L4" s="3"/>
      <c r="M4" s="3"/>
      <c r="N4" s="3"/>
      <c r="O4" s="3"/>
      <c r="P4" s="3"/>
      <c r="Q4" s="3"/>
    </row>
    <row r="5" spans="1:17" x14ac:dyDescent="0.3">
      <c r="A5" s="9" t="s">
        <v>4</v>
      </c>
      <c r="B5" s="10"/>
      <c r="C5" s="11">
        <f>D4</f>
        <v>1832.4868618450723</v>
      </c>
      <c r="D5" s="11">
        <f>E5</f>
        <v>27.619</v>
      </c>
      <c r="E5" s="21">
        <v>27.619</v>
      </c>
      <c r="F5" s="3"/>
      <c r="G5" s="3"/>
      <c r="H5" s="3"/>
      <c r="I5" s="3"/>
      <c r="J5" s="3"/>
      <c r="K5" s="3"/>
      <c r="L5" s="3"/>
      <c r="M5" s="3"/>
      <c r="N5" s="3"/>
      <c r="O5" s="3"/>
      <c r="P5" s="3"/>
      <c r="Q5" s="3"/>
    </row>
    <row r="6" spans="1:17" x14ac:dyDescent="0.3">
      <c r="A6" s="9" t="s">
        <v>5</v>
      </c>
      <c r="B6" s="10"/>
      <c r="C6" s="11">
        <f>C5+E5-D6</f>
        <v>1825.263670408403</v>
      </c>
      <c r="D6" s="11">
        <f>-E6</f>
        <v>34.842191436669395</v>
      </c>
      <c r="E6" s="10">
        <v>-34.842191436669395</v>
      </c>
      <c r="F6" s="3"/>
      <c r="G6" s="3"/>
      <c r="H6" s="3"/>
      <c r="I6" s="3"/>
      <c r="J6" s="3"/>
      <c r="K6" s="3"/>
      <c r="L6" s="3"/>
      <c r="M6" s="3"/>
      <c r="N6" s="3"/>
      <c r="O6" s="3"/>
      <c r="P6" s="3"/>
      <c r="Q6" s="3"/>
    </row>
    <row r="7" spans="1:17" x14ac:dyDescent="0.3">
      <c r="A7" s="9" t="s">
        <v>6</v>
      </c>
      <c r="B7" s="10"/>
      <c r="C7" s="11">
        <f>C6-D7</f>
        <v>1448.1386546528342</v>
      </c>
      <c r="D7" s="11">
        <f>-E7</f>
        <v>377.12501575556877</v>
      </c>
      <c r="E7" s="10">
        <v>-377.12501575556877</v>
      </c>
      <c r="F7" s="3"/>
      <c r="G7" s="3"/>
      <c r="H7" s="3"/>
      <c r="I7" s="3"/>
      <c r="J7" s="3"/>
      <c r="K7" s="3"/>
      <c r="L7" s="3"/>
      <c r="M7" s="3"/>
      <c r="N7" s="3"/>
      <c r="O7" s="3"/>
      <c r="P7" s="3"/>
      <c r="Q7" s="3"/>
    </row>
    <row r="8" spans="1:17" x14ac:dyDescent="0.3">
      <c r="A8" s="9" t="s">
        <v>7</v>
      </c>
      <c r="B8" s="10"/>
      <c r="C8" s="11">
        <f>C7</f>
        <v>1448.1386546528342</v>
      </c>
      <c r="D8" s="11">
        <f>E8</f>
        <v>128.01587895249901</v>
      </c>
      <c r="E8" s="10">
        <v>128.01587895249901</v>
      </c>
      <c r="F8" s="3"/>
      <c r="G8" s="3"/>
      <c r="H8" s="3"/>
      <c r="I8" s="3"/>
      <c r="J8" s="3"/>
      <c r="K8" s="3"/>
      <c r="L8" s="3"/>
      <c r="M8" s="3"/>
      <c r="N8" s="3"/>
      <c r="O8" s="3"/>
      <c r="P8" s="3"/>
      <c r="Q8" s="3"/>
    </row>
    <row r="9" spans="1:17" x14ac:dyDescent="0.3">
      <c r="A9" s="12" t="s">
        <v>8</v>
      </c>
      <c r="B9" s="13"/>
      <c r="C9" s="14">
        <f>C8+E8-D9</f>
        <v>1543.0043526858076</v>
      </c>
      <c r="D9" s="14">
        <f>-E9</f>
        <v>33.150180919525553</v>
      </c>
      <c r="E9" s="13">
        <f>E10-SUM(E5:E8)</f>
        <v>-33.150180919525553</v>
      </c>
      <c r="F9" s="3"/>
      <c r="G9" s="3"/>
      <c r="H9" s="3"/>
      <c r="I9" s="3"/>
      <c r="J9" s="3"/>
      <c r="K9" s="3"/>
      <c r="L9" s="3"/>
      <c r="M9" s="3"/>
      <c r="N9" s="3"/>
      <c r="O9" s="3"/>
      <c r="P9" s="3"/>
      <c r="Q9" s="3"/>
    </row>
    <row r="10" spans="1:17" x14ac:dyDescent="0.3">
      <c r="A10" s="15" t="s">
        <v>9</v>
      </c>
      <c r="B10" s="16"/>
      <c r="C10" s="17"/>
      <c r="D10" s="17">
        <v>1543.0043526858076</v>
      </c>
      <c r="E10" s="16">
        <f>D10-D4</f>
        <v>-289.48250915926474</v>
      </c>
      <c r="F10" s="3"/>
      <c r="G10" s="3"/>
      <c r="H10" s="3"/>
      <c r="I10" s="3"/>
      <c r="J10" s="3"/>
      <c r="K10" s="3"/>
      <c r="L10" s="3"/>
      <c r="M10" s="3"/>
      <c r="N10" s="3"/>
      <c r="O10" s="3"/>
      <c r="P10" s="3"/>
      <c r="Q10" s="3"/>
    </row>
    <row r="11" spans="1:17" x14ac:dyDescent="0.3">
      <c r="A11" s="3"/>
      <c r="B11" s="3"/>
      <c r="C11" s="3"/>
      <c r="D11" s="3"/>
      <c r="E11" s="3"/>
      <c r="F11" s="3"/>
      <c r="G11" s="3"/>
      <c r="H11" s="3"/>
      <c r="I11" s="3"/>
      <c r="J11" s="3"/>
      <c r="K11" s="3"/>
      <c r="L11" s="3"/>
      <c r="M11" s="3"/>
      <c r="N11" s="3"/>
      <c r="O11" s="3"/>
      <c r="P11" s="3"/>
      <c r="Q11" s="3"/>
    </row>
    <row r="12" spans="1:17" ht="103.2" customHeight="1" x14ac:dyDescent="0.3">
      <c r="A12" s="20" t="s">
        <v>10</v>
      </c>
      <c r="B12" s="3"/>
      <c r="C12" s="3"/>
      <c r="D12" s="3"/>
      <c r="E12" s="3"/>
      <c r="F12" s="3"/>
      <c r="G12" s="3"/>
      <c r="H12" s="3"/>
      <c r="I12" s="3"/>
      <c r="J12" s="3"/>
      <c r="K12" s="3"/>
      <c r="L12" s="3"/>
      <c r="M12" s="3"/>
      <c r="N12" s="3"/>
      <c r="O12" s="3"/>
      <c r="P12" s="3"/>
      <c r="Q12" s="3"/>
    </row>
    <row r="13" spans="1:17" x14ac:dyDescent="0.3">
      <c r="A13" s="3"/>
      <c r="B13" s="3"/>
      <c r="C13" s="3"/>
      <c r="D13" s="3"/>
      <c r="E13" s="3"/>
      <c r="F13" s="3"/>
      <c r="G13" s="3"/>
      <c r="H13" s="3"/>
      <c r="I13" s="3"/>
      <c r="J13" s="3"/>
      <c r="K13" s="3"/>
      <c r="L13" s="3"/>
      <c r="M13" s="3"/>
      <c r="N13" s="3"/>
      <c r="O13" s="3"/>
      <c r="P13" s="3"/>
      <c r="Q13" s="3"/>
    </row>
    <row r="14" spans="1:17" x14ac:dyDescent="0.3">
      <c r="A14" s="3"/>
      <c r="B14" s="3"/>
      <c r="C14" s="3"/>
      <c r="D14" s="3"/>
      <c r="E14" s="3"/>
      <c r="F14" s="3"/>
      <c r="G14" s="3"/>
      <c r="H14" s="3"/>
      <c r="I14" s="3"/>
      <c r="J14" s="3"/>
      <c r="K14" s="3"/>
      <c r="L14" s="3"/>
      <c r="M14" s="3"/>
      <c r="N14" s="3"/>
      <c r="O14" s="3"/>
      <c r="P14" s="3"/>
      <c r="Q14" s="3"/>
    </row>
    <row r="15" spans="1:17" x14ac:dyDescent="0.3">
      <c r="A15" s="3"/>
      <c r="B15" s="3"/>
      <c r="C15" s="3"/>
      <c r="D15" s="3"/>
      <c r="E15" s="3"/>
      <c r="F15" s="3"/>
      <c r="G15" s="3"/>
      <c r="H15" s="3"/>
      <c r="I15" s="3"/>
      <c r="J15" s="3"/>
      <c r="K15" s="3"/>
      <c r="L15" s="3"/>
      <c r="M15" s="3"/>
      <c r="N15" s="3"/>
      <c r="O15" s="3"/>
      <c r="P15" s="3"/>
      <c r="Q15" s="3"/>
    </row>
    <row r="16" spans="1:17" x14ac:dyDescent="0.3">
      <c r="A16" s="3"/>
      <c r="B16" s="3"/>
      <c r="C16" s="3"/>
      <c r="D16" s="3"/>
      <c r="E16" s="3"/>
      <c r="F16" s="3"/>
      <c r="G16" s="3"/>
      <c r="H16" s="3"/>
      <c r="I16" s="3"/>
      <c r="J16" s="3"/>
      <c r="K16" s="3"/>
      <c r="L16" s="3"/>
      <c r="M16" s="3"/>
      <c r="N16" s="3"/>
      <c r="O16" s="3"/>
      <c r="P16" s="3"/>
      <c r="Q16" s="3"/>
    </row>
    <row r="17" spans="1:17" x14ac:dyDescent="0.3">
      <c r="A17" s="3"/>
      <c r="B17" s="3"/>
      <c r="C17" s="3"/>
      <c r="D17" s="3"/>
      <c r="E17" s="3"/>
      <c r="F17" s="3"/>
      <c r="G17" s="3"/>
      <c r="H17" s="3"/>
      <c r="I17" s="3"/>
      <c r="J17" s="3"/>
      <c r="K17" s="3"/>
      <c r="L17" s="3"/>
      <c r="M17" s="3"/>
      <c r="N17" s="3"/>
      <c r="O17" s="3"/>
      <c r="P17" s="3"/>
      <c r="Q17" s="3"/>
    </row>
    <row r="18" spans="1:17" x14ac:dyDescent="0.3">
      <c r="A18" s="18"/>
      <c r="B18" s="19"/>
      <c r="C18" s="19"/>
      <c r="D18" s="19"/>
      <c r="E18" s="19"/>
      <c r="F18" s="3"/>
      <c r="G18" s="3"/>
      <c r="H18" s="3"/>
      <c r="I18" s="3"/>
      <c r="J18" s="3"/>
      <c r="K18" s="3"/>
      <c r="L18" s="3"/>
      <c r="M18" s="3"/>
      <c r="N18" s="3"/>
      <c r="O18" s="3"/>
      <c r="P18" s="3"/>
      <c r="Q18" s="3"/>
    </row>
    <row r="19" spans="1:17" x14ac:dyDescent="0.3">
      <c r="F19" s="3"/>
      <c r="G19" s="3"/>
      <c r="H19" s="3"/>
      <c r="I19" s="3"/>
      <c r="J19" s="3"/>
      <c r="K19" s="3"/>
      <c r="L19" s="3"/>
      <c r="M19" s="3"/>
      <c r="N19" s="3"/>
      <c r="O19" s="3"/>
      <c r="P19" s="3"/>
      <c r="Q19" s="3"/>
    </row>
    <row r="20" spans="1:17" x14ac:dyDescent="0.3">
      <c r="F20" s="3"/>
      <c r="G20" s="3"/>
      <c r="H20" s="3"/>
      <c r="I20" s="3"/>
      <c r="J20" s="3"/>
      <c r="K20" s="3"/>
      <c r="L20" s="3"/>
      <c r="M20" s="3"/>
      <c r="N20" s="3"/>
      <c r="O20" s="3"/>
      <c r="P20" s="3"/>
      <c r="Q20" s="3"/>
    </row>
    <row r="21" spans="1:17" x14ac:dyDescent="0.3">
      <c r="F21" s="3"/>
      <c r="G21" s="3"/>
      <c r="H21" s="3"/>
      <c r="I21" s="3"/>
      <c r="J21" s="3"/>
      <c r="K21" s="3"/>
      <c r="L21" s="3"/>
      <c r="M21" s="3"/>
      <c r="N21" s="3"/>
      <c r="O21" s="3"/>
      <c r="P21" s="3"/>
      <c r="Q21" s="3"/>
    </row>
    <row r="22" spans="1:17" x14ac:dyDescent="0.3">
      <c r="F22" s="3"/>
      <c r="G22" s="3"/>
      <c r="H22" s="3"/>
      <c r="I22" s="3"/>
      <c r="J22" s="3"/>
      <c r="K22" s="3"/>
      <c r="L22" s="3"/>
      <c r="M22" s="3"/>
      <c r="N22" s="3"/>
      <c r="O22" s="3"/>
      <c r="P22" s="3"/>
      <c r="Q22" s="3"/>
    </row>
    <row r="23" spans="1:17" x14ac:dyDescent="0.3">
      <c r="F23" s="3"/>
      <c r="G23" s="3"/>
      <c r="H23" s="3"/>
      <c r="I23" s="3"/>
      <c r="J23" s="3"/>
      <c r="K23" s="3"/>
      <c r="L23" s="3"/>
      <c r="M23" s="3"/>
      <c r="N23" s="3"/>
      <c r="O23" s="3"/>
      <c r="P23" s="3"/>
      <c r="Q23" s="3"/>
    </row>
    <row r="24" spans="1:17" x14ac:dyDescent="0.3">
      <c r="F24" s="3"/>
      <c r="G24" s="3"/>
      <c r="H24" s="3"/>
      <c r="I24" s="3"/>
      <c r="J24" s="3"/>
      <c r="K24" s="3"/>
      <c r="L24" s="3"/>
      <c r="M24" s="3"/>
      <c r="N24" s="3"/>
      <c r="O24" s="3"/>
      <c r="P24" s="3"/>
      <c r="Q24" s="3"/>
    </row>
    <row r="25" spans="1:17" x14ac:dyDescent="0.3">
      <c r="A25" s="3"/>
      <c r="B25" s="3"/>
      <c r="C25" s="3"/>
      <c r="D25" s="3"/>
      <c r="E25" s="3"/>
      <c r="F25" s="3"/>
      <c r="G25" s="3"/>
      <c r="H25" s="3"/>
      <c r="I25" s="3"/>
      <c r="J25" s="3"/>
      <c r="K25" s="3"/>
      <c r="L25" s="3"/>
      <c r="M25" s="3"/>
      <c r="N25" s="3"/>
      <c r="O25" s="3"/>
      <c r="P25" s="3"/>
      <c r="Q25" s="3"/>
    </row>
  </sheetData>
  <pageMargins left="0.7" right="0.7" top="0.75" bottom="0.75" header="0.3" footer="0.3"/>
  <pageSetup paperSize="9" orientation="portrait" verticalDpi="0" r:id="rId1"/>
  <ignoredErrors>
    <ignoredError sqref="D8"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615C9C1-FF1A-4733-B8EE-42F832A2C9B4}"/>
</file>

<file path=customXml/itemProps2.xml><?xml version="1.0" encoding="utf-8"?>
<ds:datastoreItem xmlns:ds="http://schemas.openxmlformats.org/officeDocument/2006/customXml" ds:itemID="{72A5630B-F709-4BA3-B408-670F19198DD9}"/>
</file>

<file path=customXml/itemProps3.xml><?xml version="1.0" encoding="utf-8"?>
<ds:datastoreItem xmlns:ds="http://schemas.openxmlformats.org/officeDocument/2006/customXml" ds:itemID="{D382C487-F8CE-4A2B-8EF6-9B0C172D75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 - 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Allan Nouri</dc:creator>
  <cp:lastModifiedBy>Allan Nouri</cp:lastModifiedBy>
  <dcterms:created xsi:type="dcterms:W3CDTF">2020-06-25T08:49:38Z</dcterms:created>
  <dcterms:modified xsi:type="dcterms:W3CDTF">2020-06-26T12:00:09Z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