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theme/themeOverride1.xml" ContentType="application/vnd.openxmlformats-officedocument.themeOverride+xml"/>
  <Override PartName="/xl/charts/chart1.xml" ContentType="application/vnd.openxmlformats-officedocument.drawingml.chart+xml"/>
  <Override PartName="/xl/drawings/drawing1.xml" ContentType="application/vnd.openxmlformats-officedocument.drawing+xml"/>
  <Override PartName="/xl/styles.xml" ContentType="application/vnd.openxmlformats-officedocument.spreadsheetml.styl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795" windowHeight="13350"/>
  </bookViews>
  <sheets>
    <sheet name="STATISTIK-figur med data" sheetId="1" r:id="rId1"/>
  </sheets>
  <calcPr calcId="145621"/>
</workbook>
</file>

<file path=xl/calcChain.xml><?xml version="1.0" encoding="utf-8"?>
<calcChain xmlns="http://schemas.openxmlformats.org/spreadsheetml/2006/main">
  <c r="I51" i="1" l="1"/>
  <c r="H51" i="1"/>
</calcChain>
</file>

<file path=xl/sharedStrings.xml><?xml version="1.0" encoding="utf-8"?>
<sst xmlns="http://schemas.openxmlformats.org/spreadsheetml/2006/main" count="7" uniqueCount="7">
  <si>
    <t>Erhvervsvirksomhedernes finansielle transaktioner, 4. kvartalers glidende gennemsnit</t>
  </si>
  <si>
    <t>Transaktioner i aktiver</t>
  </si>
  <si>
    <t>Transaktioner i passiver</t>
  </si>
  <si>
    <t>Egenfinansiering (bruttoopsparing)</t>
  </si>
  <si>
    <t>Reale investeringer</t>
  </si>
  <si>
    <t>Mia. kr.</t>
  </si>
  <si>
    <t>Anm.: Ekskl. sektorinterne lån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</si>
</sst>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
    <numFmt numFmtId="165" formatCode="#,###;\-#,###;0\ "/>
    <numFmt numFmtId="166" formatCode="#,##0.0_ ;\-#,##0.0\ "/>
  </numFmts>
  <fonts count="4" x14ac:knownFonts="1">
    <font>
      <sz val="11"/>
      <color theme="1"/>
      <name val="Calibri"/>
      <family val="2"/>
      <scheme val="minor"/>
    </font>
    <font>
      <b/>
      <sz val="11"/>
      <color theme="1"/>
      <name val="Calibri"/>
      <family val="2"/>
      <scheme val="minor"/>
    </font>
    <font>
      <sz val="11"/>
      <color rgb="FF000000"/>
      <name val="Calibri"/>
      <family val="2"/>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auto="1"/>
      </bottom>
      <diagonal/>
    </border>
  </borders>
  <cellStyleXfs count="1">
    <xf numFmtId="0" fontId="0" fillId="0" borderId="0"/>
  </cellStyleXfs>
  <cellXfs count="12">
    <xf numFmtId="0" fontId="0" fillId="0" borderId="0" xfId="0"/>
    <xf numFmtId="0" fontId="0" fillId="2" borderId="0" xfId="0" applyFill="1"/>
    <xf numFmtId="0" fontId="1" fillId="2" borderId="0" xfId="0" applyFont="1" applyFill="1"/>
    <xf numFmtId="164" fontId="0" fillId="2" borderId="0" xfId="0" applyNumberFormat="1" applyFill="1"/>
    <xf numFmtId="165" fontId="0" fillId="2" borderId="0" xfId="0" applyNumberFormat="1" applyFill="1"/>
    <xf numFmtId="0" fontId="0" fillId="0" borderId="0" xfId="0" applyFont="1"/>
    <xf numFmtId="0" fontId="0" fillId="2" borderId="1" xfId="0" applyFont="1" applyFill="1" applyBorder="1"/>
    <xf numFmtId="0" fontId="2" fillId="2" borderId="1" xfId="0" applyFont="1" applyFill="1" applyBorder="1" applyAlignment="1" applyProtection="1">
      <alignment horizontal="left"/>
    </xf>
    <xf numFmtId="0" fontId="0" fillId="2" borderId="1" xfId="0" applyFill="1" applyBorder="1"/>
    <xf numFmtId="0" fontId="3" fillId="0" borderId="0" xfId="0" applyFont="1"/>
    <xf numFmtId="164" fontId="0" fillId="2" borderId="1" xfId="0" applyNumberFormat="1" applyFill="1" applyBorder="1"/>
    <xf numFmtId="166" fontId="0" fillId="2"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8.8731144631765749E-3"/>
          <c:y val="7.7636685110694298E-2"/>
          <c:w val="0.96890858038400485"/>
          <c:h val="0.82000001103369224"/>
        </c:manualLayout>
      </c:layout>
      <c:barChart>
        <c:barDir val="col"/>
        <c:grouping val="stacked"/>
        <c:varyColors val="0"/>
        <c:ser>
          <c:idx val="0"/>
          <c:order val="0"/>
          <c:tx>
            <c:strRef>
              <c:f>'STATISTIK-figur med data'!$C$4</c:f>
              <c:strCache>
                <c:ptCount val="1"/>
                <c:pt idx="0">
                  <c:v>Transaktioner i aktiver</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multiLvlStrRef>
              <c:f>'STATISTIK-figur med data'!$A$5:$B$51</c:f>
              <c:multiLvlStrCache>
                <c:ptCount val="47"/>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pt idx="37">
                    <c:v>2</c:v>
                  </c:pt>
                  <c:pt idx="38">
                    <c:v>3</c:v>
                  </c:pt>
                  <c:pt idx="39">
                    <c:v>4</c:v>
                  </c:pt>
                  <c:pt idx="40">
                    <c:v>1</c:v>
                  </c:pt>
                  <c:pt idx="41">
                    <c:v>2</c:v>
                  </c:pt>
                  <c:pt idx="42">
                    <c:v>3</c:v>
                  </c:pt>
                  <c:pt idx="43">
                    <c:v>4</c:v>
                  </c:pt>
                  <c:pt idx="44">
                    <c:v>1</c:v>
                  </c:pt>
                  <c:pt idx="45">
                    <c:v>2</c:v>
                  </c:pt>
                  <c:pt idx="46">
                    <c:v>3</c:v>
                  </c:pt>
                </c:lvl>
                <c:lvl>
                  <c:pt idx="0">
                    <c:v>2006</c:v>
                  </c:pt>
                  <c:pt idx="4">
                    <c:v>2007</c:v>
                  </c:pt>
                  <c:pt idx="8">
                    <c:v>2008</c:v>
                  </c:pt>
                  <c:pt idx="12">
                    <c:v>2009</c:v>
                  </c:pt>
                  <c:pt idx="16">
                    <c:v>2010</c:v>
                  </c:pt>
                  <c:pt idx="20">
                    <c:v>2011</c:v>
                  </c:pt>
                  <c:pt idx="24">
                    <c:v>2012</c:v>
                  </c:pt>
                  <c:pt idx="28">
                    <c:v>2013</c:v>
                  </c:pt>
                  <c:pt idx="32">
                    <c:v>2014</c:v>
                  </c:pt>
                  <c:pt idx="36">
                    <c:v>2015</c:v>
                  </c:pt>
                  <c:pt idx="40">
                    <c:v>2016</c:v>
                  </c:pt>
                  <c:pt idx="44">
                    <c:v>2017</c:v>
                  </c:pt>
                </c:lvl>
              </c:multiLvlStrCache>
            </c:multiLvlStrRef>
          </c:cat>
          <c:val>
            <c:numRef>
              <c:f>'STATISTIK-figur med data'!$C$5:$C$51</c:f>
              <c:numCache>
                <c:formatCode>#,###.0;\-#,###.0;0.0\ </c:formatCode>
                <c:ptCount val="47"/>
                <c:pt idx="0">
                  <c:v>112.02775</c:v>
                </c:pt>
                <c:pt idx="1">
                  <c:v>105.928</c:v>
                </c:pt>
                <c:pt idx="2">
                  <c:v>123.18675</c:v>
                </c:pt>
                <c:pt idx="3">
                  <c:v>99.856499999999997</c:v>
                </c:pt>
                <c:pt idx="4">
                  <c:v>77.894000000000005</c:v>
                </c:pt>
                <c:pt idx="5">
                  <c:v>60.864750000000001</c:v>
                </c:pt>
                <c:pt idx="6">
                  <c:v>41.57</c:v>
                </c:pt>
                <c:pt idx="7">
                  <c:v>42.496749999999999</c:v>
                </c:pt>
                <c:pt idx="8">
                  <c:v>54.631</c:v>
                </c:pt>
                <c:pt idx="9">
                  <c:v>51.671250000000001</c:v>
                </c:pt>
                <c:pt idx="10">
                  <c:v>45.653500000000001</c:v>
                </c:pt>
                <c:pt idx="11">
                  <c:v>31.356000000000002</c:v>
                </c:pt>
                <c:pt idx="12">
                  <c:v>35.051250000000003</c:v>
                </c:pt>
                <c:pt idx="13">
                  <c:v>36.514249999999997</c:v>
                </c:pt>
                <c:pt idx="14">
                  <c:v>39.000749999999996</c:v>
                </c:pt>
                <c:pt idx="15">
                  <c:v>46.851500000000001</c:v>
                </c:pt>
                <c:pt idx="16">
                  <c:v>8.9167500000000004</c:v>
                </c:pt>
                <c:pt idx="17">
                  <c:v>-12.7555</c:v>
                </c:pt>
                <c:pt idx="18">
                  <c:v>-47.537750000000003</c:v>
                </c:pt>
                <c:pt idx="19">
                  <c:v>-37.684249999999999</c:v>
                </c:pt>
                <c:pt idx="20">
                  <c:v>11.2875</c:v>
                </c:pt>
                <c:pt idx="21">
                  <c:v>46.958500000000001</c:v>
                </c:pt>
                <c:pt idx="22">
                  <c:v>91.157749999999993</c:v>
                </c:pt>
                <c:pt idx="23">
                  <c:v>83.647999999999996</c:v>
                </c:pt>
                <c:pt idx="24">
                  <c:v>47.515250000000002</c:v>
                </c:pt>
                <c:pt idx="25">
                  <c:v>29.132750000000001</c:v>
                </c:pt>
                <c:pt idx="26">
                  <c:v>8.2137499999999992</c:v>
                </c:pt>
                <c:pt idx="27">
                  <c:v>3.9707499999999998</c:v>
                </c:pt>
                <c:pt idx="28">
                  <c:v>-4.2372500000000004</c:v>
                </c:pt>
                <c:pt idx="29">
                  <c:v>-14.756500000000001</c:v>
                </c:pt>
                <c:pt idx="30">
                  <c:v>-5.1079999999999997</c:v>
                </c:pt>
                <c:pt idx="31">
                  <c:v>18.802250000000001</c:v>
                </c:pt>
                <c:pt idx="32">
                  <c:v>7.5225</c:v>
                </c:pt>
                <c:pt idx="33">
                  <c:v>-21.253</c:v>
                </c:pt>
                <c:pt idx="34">
                  <c:v>-31.494</c:v>
                </c:pt>
                <c:pt idx="35">
                  <c:v>-86.659000000000006</c:v>
                </c:pt>
                <c:pt idx="36">
                  <c:v>-49.475749999999998</c:v>
                </c:pt>
                <c:pt idx="37">
                  <c:v>-5.2629999999999999</c:v>
                </c:pt>
                <c:pt idx="38">
                  <c:v>19.728000000000002</c:v>
                </c:pt>
                <c:pt idx="39">
                  <c:v>66.344750000000005</c:v>
                </c:pt>
                <c:pt idx="40">
                  <c:v>29.657499999999999</c:v>
                </c:pt>
                <c:pt idx="41">
                  <c:v>16.542999999999999</c:v>
                </c:pt>
                <c:pt idx="42">
                  <c:v>9.1107499999999995</c:v>
                </c:pt>
                <c:pt idx="43">
                  <c:v>-4.1115000000000004</c:v>
                </c:pt>
                <c:pt idx="44">
                  <c:v>27.922000000000001</c:v>
                </c:pt>
                <c:pt idx="45">
                  <c:v>36.928249999999998</c:v>
                </c:pt>
                <c:pt idx="46">
                  <c:v>29.012250000000002</c:v>
                </c:pt>
              </c:numCache>
            </c:numRef>
          </c:val>
        </c:ser>
        <c:ser>
          <c:idx val="1"/>
          <c:order val="1"/>
          <c:tx>
            <c:strRef>
              <c:f>'STATISTIK-figur med data'!$D$4</c:f>
              <c:strCache>
                <c:ptCount val="1"/>
                <c:pt idx="0">
                  <c:v>Transaktioner i passiver</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cat>
            <c:multiLvlStrRef>
              <c:f>'STATISTIK-figur med data'!$A$5:$B$51</c:f>
              <c:multiLvlStrCache>
                <c:ptCount val="47"/>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pt idx="37">
                    <c:v>2</c:v>
                  </c:pt>
                  <c:pt idx="38">
                    <c:v>3</c:v>
                  </c:pt>
                  <c:pt idx="39">
                    <c:v>4</c:v>
                  </c:pt>
                  <c:pt idx="40">
                    <c:v>1</c:v>
                  </c:pt>
                  <c:pt idx="41">
                    <c:v>2</c:v>
                  </c:pt>
                  <c:pt idx="42">
                    <c:v>3</c:v>
                  </c:pt>
                  <c:pt idx="43">
                    <c:v>4</c:v>
                  </c:pt>
                  <c:pt idx="44">
                    <c:v>1</c:v>
                  </c:pt>
                  <c:pt idx="45">
                    <c:v>2</c:v>
                  </c:pt>
                  <c:pt idx="46">
                    <c:v>3</c:v>
                  </c:pt>
                </c:lvl>
                <c:lvl>
                  <c:pt idx="0">
                    <c:v>2006</c:v>
                  </c:pt>
                  <c:pt idx="4">
                    <c:v>2007</c:v>
                  </c:pt>
                  <c:pt idx="8">
                    <c:v>2008</c:v>
                  </c:pt>
                  <c:pt idx="12">
                    <c:v>2009</c:v>
                  </c:pt>
                  <c:pt idx="16">
                    <c:v>2010</c:v>
                  </c:pt>
                  <c:pt idx="20">
                    <c:v>2011</c:v>
                  </c:pt>
                  <c:pt idx="24">
                    <c:v>2012</c:v>
                  </c:pt>
                  <c:pt idx="28">
                    <c:v>2013</c:v>
                  </c:pt>
                  <c:pt idx="32">
                    <c:v>2014</c:v>
                  </c:pt>
                  <c:pt idx="36">
                    <c:v>2015</c:v>
                  </c:pt>
                  <c:pt idx="40">
                    <c:v>2016</c:v>
                  </c:pt>
                  <c:pt idx="44">
                    <c:v>2017</c:v>
                  </c:pt>
                </c:lvl>
              </c:multiLvlStrCache>
            </c:multiLvlStrRef>
          </c:cat>
          <c:val>
            <c:numRef>
              <c:f>'STATISTIK-figur med data'!$D$5:$D$51</c:f>
              <c:numCache>
                <c:formatCode>#,###.0;\-#,###.0;0.0\ </c:formatCode>
                <c:ptCount val="47"/>
                <c:pt idx="0">
                  <c:v>-96.248249999999999</c:v>
                </c:pt>
                <c:pt idx="1">
                  <c:v>-100.0985</c:v>
                </c:pt>
                <c:pt idx="2">
                  <c:v>-115.12350000000001</c:v>
                </c:pt>
                <c:pt idx="3">
                  <c:v>-91.392499999999998</c:v>
                </c:pt>
                <c:pt idx="4">
                  <c:v>-74.481250000000003</c:v>
                </c:pt>
                <c:pt idx="5">
                  <c:v>-57.634999999999998</c:v>
                </c:pt>
                <c:pt idx="6">
                  <c:v>-42.674999999999997</c:v>
                </c:pt>
                <c:pt idx="7">
                  <c:v>-46.621250000000003</c:v>
                </c:pt>
                <c:pt idx="8">
                  <c:v>-58.509250000000002</c:v>
                </c:pt>
                <c:pt idx="9">
                  <c:v>-52.595500000000001</c:v>
                </c:pt>
                <c:pt idx="10">
                  <c:v>-45.231000000000002</c:v>
                </c:pt>
                <c:pt idx="11">
                  <c:v>-31.699249999999999</c:v>
                </c:pt>
                <c:pt idx="12">
                  <c:v>-33.886499999999998</c:v>
                </c:pt>
                <c:pt idx="13">
                  <c:v>-35.691749999999999</c:v>
                </c:pt>
                <c:pt idx="14">
                  <c:v>-38.564749999999997</c:v>
                </c:pt>
                <c:pt idx="15">
                  <c:v>-40.175750000000001</c:v>
                </c:pt>
                <c:pt idx="16">
                  <c:v>0.3165</c:v>
                </c:pt>
                <c:pt idx="17">
                  <c:v>24.328499999999998</c:v>
                </c:pt>
                <c:pt idx="18">
                  <c:v>60.884999999999998</c:v>
                </c:pt>
                <c:pt idx="19">
                  <c:v>52.714750000000002</c:v>
                </c:pt>
                <c:pt idx="20">
                  <c:v>7.52475</c:v>
                </c:pt>
                <c:pt idx="21">
                  <c:v>-25.42</c:v>
                </c:pt>
                <c:pt idx="22">
                  <c:v>-72.015249999999995</c:v>
                </c:pt>
                <c:pt idx="23">
                  <c:v>-62.912999999999997</c:v>
                </c:pt>
                <c:pt idx="24">
                  <c:v>-32.695749999999997</c:v>
                </c:pt>
                <c:pt idx="25">
                  <c:v>-12.993</c:v>
                </c:pt>
                <c:pt idx="26">
                  <c:v>14.87575</c:v>
                </c:pt>
                <c:pt idx="27">
                  <c:v>19.253499999999999</c:v>
                </c:pt>
                <c:pt idx="28">
                  <c:v>24.673249999999999</c:v>
                </c:pt>
                <c:pt idx="29">
                  <c:v>30.986249999999998</c:v>
                </c:pt>
                <c:pt idx="30">
                  <c:v>22.900749999999999</c:v>
                </c:pt>
                <c:pt idx="31">
                  <c:v>2.8002500000000001</c:v>
                </c:pt>
                <c:pt idx="32">
                  <c:v>18.320499999999999</c:v>
                </c:pt>
                <c:pt idx="33">
                  <c:v>49.932749999999999</c:v>
                </c:pt>
                <c:pt idx="34">
                  <c:v>62.238750000000003</c:v>
                </c:pt>
                <c:pt idx="35">
                  <c:v>116.71174999999999</c:v>
                </c:pt>
                <c:pt idx="36">
                  <c:v>84.387</c:v>
                </c:pt>
                <c:pt idx="37">
                  <c:v>37.085749999999997</c:v>
                </c:pt>
                <c:pt idx="38">
                  <c:v>12.1295</c:v>
                </c:pt>
                <c:pt idx="39">
                  <c:v>-36.527000000000001</c:v>
                </c:pt>
                <c:pt idx="40">
                  <c:v>-5.6272500000000001</c:v>
                </c:pt>
                <c:pt idx="41">
                  <c:v>10.628</c:v>
                </c:pt>
                <c:pt idx="42">
                  <c:v>15.154999999999999</c:v>
                </c:pt>
                <c:pt idx="43">
                  <c:v>28.867249999999999</c:v>
                </c:pt>
                <c:pt idx="44">
                  <c:v>-3.718</c:v>
                </c:pt>
                <c:pt idx="45">
                  <c:v>-11.427</c:v>
                </c:pt>
                <c:pt idx="46">
                  <c:v>-3.3007499999999999</c:v>
                </c:pt>
              </c:numCache>
            </c:numRef>
          </c:val>
        </c:ser>
        <c:dLbls>
          <c:showLegendKey val="0"/>
          <c:showVal val="0"/>
          <c:showCatName val="0"/>
          <c:showSerName val="0"/>
          <c:showPercent val="0"/>
          <c:showBubbleSize val="0"/>
        </c:dLbls>
        <c:gapWidth val="25"/>
        <c:overlap val="100"/>
        <c:axId val="226617984"/>
        <c:axId val="226886016"/>
      </c:barChart>
      <c:lineChart>
        <c:grouping val="standard"/>
        <c:varyColors val="0"/>
        <c:ser>
          <c:idx val="2"/>
          <c:order val="2"/>
          <c:tx>
            <c:strRef>
              <c:f>'STATISTIK-figur med data'!$E$4</c:f>
              <c:strCache>
                <c:ptCount val="1"/>
                <c:pt idx="0">
                  <c:v>Egenfinansiering (bruttoopsparing)</c:v>
                </c:pt>
              </c:strCache>
            </c:strRef>
          </c:tx>
          <c:spPr>
            <a:ln w="19050">
              <a:solidFill>
                <a:srgbClr val="C43D21"/>
              </a:solidFill>
              <a:round/>
            </a:ln>
            <a:effectLst/>
            <a:extLst/>
          </c:spPr>
          <c:marker>
            <c:symbol val="none"/>
          </c:marker>
          <c:cat>
            <c:multiLvlStrRef>
              <c:f>'STATISTIK-figur med data'!$A$5:$B$51</c:f>
              <c:multiLvlStrCache>
                <c:ptCount val="47"/>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pt idx="37">
                    <c:v>2</c:v>
                  </c:pt>
                  <c:pt idx="38">
                    <c:v>3</c:v>
                  </c:pt>
                  <c:pt idx="39">
                    <c:v>4</c:v>
                  </c:pt>
                  <c:pt idx="40">
                    <c:v>1</c:v>
                  </c:pt>
                  <c:pt idx="41">
                    <c:v>2</c:v>
                  </c:pt>
                  <c:pt idx="42">
                    <c:v>3</c:v>
                  </c:pt>
                  <c:pt idx="43">
                    <c:v>4</c:v>
                  </c:pt>
                  <c:pt idx="44">
                    <c:v>1</c:v>
                  </c:pt>
                  <c:pt idx="45">
                    <c:v>2</c:v>
                  </c:pt>
                  <c:pt idx="46">
                    <c:v>3</c:v>
                  </c:pt>
                </c:lvl>
                <c:lvl>
                  <c:pt idx="0">
                    <c:v>2006</c:v>
                  </c:pt>
                  <c:pt idx="4">
                    <c:v>2007</c:v>
                  </c:pt>
                  <c:pt idx="8">
                    <c:v>2008</c:v>
                  </c:pt>
                  <c:pt idx="12">
                    <c:v>2009</c:v>
                  </c:pt>
                  <c:pt idx="16">
                    <c:v>2010</c:v>
                  </c:pt>
                  <c:pt idx="20">
                    <c:v>2011</c:v>
                  </c:pt>
                  <c:pt idx="24">
                    <c:v>2012</c:v>
                  </c:pt>
                  <c:pt idx="28">
                    <c:v>2013</c:v>
                  </c:pt>
                  <c:pt idx="32">
                    <c:v>2014</c:v>
                  </c:pt>
                  <c:pt idx="36">
                    <c:v>2015</c:v>
                  </c:pt>
                  <c:pt idx="40">
                    <c:v>2016</c:v>
                  </c:pt>
                  <c:pt idx="44">
                    <c:v>2017</c:v>
                  </c:pt>
                </c:lvl>
              </c:multiLvlStrCache>
            </c:multiLvlStrRef>
          </c:cat>
          <c:val>
            <c:numRef>
              <c:f>'STATISTIK-figur med data'!$E$5:$E$51</c:f>
              <c:numCache>
                <c:formatCode>#,###.0;\-#,###.0;0.0\ </c:formatCode>
                <c:ptCount val="47"/>
                <c:pt idx="0">
                  <c:v>64.719499999999996</c:v>
                </c:pt>
                <c:pt idx="1">
                  <c:v>57.378500000000003</c:v>
                </c:pt>
                <c:pt idx="2">
                  <c:v>62.254249999999999</c:v>
                </c:pt>
                <c:pt idx="3">
                  <c:v>63.439500000000002</c:v>
                </c:pt>
                <c:pt idx="4">
                  <c:v>61.808</c:v>
                </c:pt>
                <c:pt idx="5">
                  <c:v>62.000250000000001</c:v>
                </c:pt>
                <c:pt idx="6">
                  <c:v>57.453749999999999</c:v>
                </c:pt>
                <c:pt idx="7">
                  <c:v>55.325499999999998</c:v>
                </c:pt>
                <c:pt idx="8">
                  <c:v>54.423499999999997</c:v>
                </c:pt>
                <c:pt idx="9">
                  <c:v>57.322000000000003</c:v>
                </c:pt>
                <c:pt idx="10">
                  <c:v>59.811</c:v>
                </c:pt>
                <c:pt idx="11">
                  <c:v>59.740499999999997</c:v>
                </c:pt>
                <c:pt idx="12">
                  <c:v>59.309249999999999</c:v>
                </c:pt>
                <c:pt idx="13">
                  <c:v>54.108499999999999</c:v>
                </c:pt>
                <c:pt idx="14">
                  <c:v>49.853250000000003</c:v>
                </c:pt>
                <c:pt idx="15">
                  <c:v>51.328499999999998</c:v>
                </c:pt>
                <c:pt idx="16">
                  <c:v>51.26925</c:v>
                </c:pt>
                <c:pt idx="17">
                  <c:v>55.266750000000002</c:v>
                </c:pt>
                <c:pt idx="18">
                  <c:v>57.319249999999997</c:v>
                </c:pt>
                <c:pt idx="19">
                  <c:v>59.177750000000003</c:v>
                </c:pt>
                <c:pt idx="20">
                  <c:v>65.218249999999998</c:v>
                </c:pt>
                <c:pt idx="21">
                  <c:v>67.812749999999994</c:v>
                </c:pt>
                <c:pt idx="22">
                  <c:v>64.872</c:v>
                </c:pt>
                <c:pt idx="23">
                  <c:v>67.259</c:v>
                </c:pt>
                <c:pt idx="24">
                  <c:v>61.837000000000003</c:v>
                </c:pt>
                <c:pt idx="25">
                  <c:v>64.178749999999994</c:v>
                </c:pt>
                <c:pt idx="26">
                  <c:v>71.461749999999995</c:v>
                </c:pt>
                <c:pt idx="27">
                  <c:v>72.0655</c:v>
                </c:pt>
                <c:pt idx="28">
                  <c:v>69.8005</c:v>
                </c:pt>
                <c:pt idx="29">
                  <c:v>66.183499999999995</c:v>
                </c:pt>
                <c:pt idx="30">
                  <c:v>69.671750000000003</c:v>
                </c:pt>
                <c:pt idx="31">
                  <c:v>73.868250000000003</c:v>
                </c:pt>
                <c:pt idx="32">
                  <c:v>79.046170051762928</c:v>
                </c:pt>
                <c:pt idx="33">
                  <c:v>82.662840333165548</c:v>
                </c:pt>
                <c:pt idx="34">
                  <c:v>84.952690840949259</c:v>
                </c:pt>
                <c:pt idx="35">
                  <c:v>84.278347762559477</c:v>
                </c:pt>
                <c:pt idx="36">
                  <c:v>87.932427487970571</c:v>
                </c:pt>
                <c:pt idx="37">
                  <c:v>85.361110707299915</c:v>
                </c:pt>
                <c:pt idx="38">
                  <c:v>85.917731399175977</c:v>
                </c:pt>
                <c:pt idx="39">
                  <c:v>84.600224202607791</c:v>
                </c:pt>
                <c:pt idx="40">
                  <c:v>80.285801561293638</c:v>
                </c:pt>
                <c:pt idx="41">
                  <c:v>84.438979409873085</c:v>
                </c:pt>
                <c:pt idx="42">
                  <c:v>83.845910775481045</c:v>
                </c:pt>
                <c:pt idx="43">
                  <c:v>85.97361637763791</c:v>
                </c:pt>
                <c:pt idx="44">
                  <c:v>86.714768952580613</c:v>
                </c:pt>
                <c:pt idx="45">
                  <c:v>88.492281896004641</c:v>
                </c:pt>
                <c:pt idx="46">
                  <c:v>87.903932001765497</c:v>
                </c:pt>
              </c:numCache>
            </c:numRef>
          </c:val>
          <c:smooth val="0"/>
        </c:ser>
        <c:ser>
          <c:idx val="3"/>
          <c:order val="3"/>
          <c:tx>
            <c:strRef>
              <c:f>'STATISTIK-figur med data'!$F$4</c:f>
              <c:strCache>
                <c:ptCount val="1"/>
                <c:pt idx="0">
                  <c:v>Reale investeringer</c:v>
                </c:pt>
              </c:strCache>
            </c:strRef>
          </c:tx>
          <c:spPr>
            <a:ln w="19050">
              <a:solidFill>
                <a:srgbClr val="DF9337"/>
              </a:solidFill>
            </a:ln>
          </c:spPr>
          <c:marker>
            <c:symbol val="none"/>
          </c:marker>
          <c:cat>
            <c:multiLvlStrRef>
              <c:f>'STATISTIK-figur med data'!$A$5:$B$51</c:f>
              <c:multiLvlStrCache>
                <c:ptCount val="47"/>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pt idx="24">
                    <c:v>1</c:v>
                  </c:pt>
                  <c:pt idx="25">
                    <c:v>2</c:v>
                  </c:pt>
                  <c:pt idx="26">
                    <c:v>3</c:v>
                  </c:pt>
                  <c:pt idx="27">
                    <c:v>4</c:v>
                  </c:pt>
                  <c:pt idx="28">
                    <c:v>1</c:v>
                  </c:pt>
                  <c:pt idx="29">
                    <c:v>2</c:v>
                  </c:pt>
                  <c:pt idx="30">
                    <c:v>3</c:v>
                  </c:pt>
                  <c:pt idx="31">
                    <c:v>4</c:v>
                  </c:pt>
                  <c:pt idx="32">
                    <c:v>1</c:v>
                  </c:pt>
                  <c:pt idx="33">
                    <c:v>2</c:v>
                  </c:pt>
                  <c:pt idx="34">
                    <c:v>3</c:v>
                  </c:pt>
                  <c:pt idx="35">
                    <c:v>4</c:v>
                  </c:pt>
                  <c:pt idx="36">
                    <c:v>1</c:v>
                  </c:pt>
                  <c:pt idx="37">
                    <c:v>2</c:v>
                  </c:pt>
                  <c:pt idx="38">
                    <c:v>3</c:v>
                  </c:pt>
                  <c:pt idx="39">
                    <c:v>4</c:v>
                  </c:pt>
                  <c:pt idx="40">
                    <c:v>1</c:v>
                  </c:pt>
                  <c:pt idx="41">
                    <c:v>2</c:v>
                  </c:pt>
                  <c:pt idx="42">
                    <c:v>3</c:v>
                  </c:pt>
                  <c:pt idx="43">
                    <c:v>4</c:v>
                  </c:pt>
                  <c:pt idx="44">
                    <c:v>1</c:v>
                  </c:pt>
                  <c:pt idx="45">
                    <c:v>2</c:v>
                  </c:pt>
                  <c:pt idx="46">
                    <c:v>3</c:v>
                  </c:pt>
                </c:lvl>
                <c:lvl>
                  <c:pt idx="0">
                    <c:v>2006</c:v>
                  </c:pt>
                  <c:pt idx="4">
                    <c:v>2007</c:v>
                  </c:pt>
                  <c:pt idx="8">
                    <c:v>2008</c:v>
                  </c:pt>
                  <c:pt idx="12">
                    <c:v>2009</c:v>
                  </c:pt>
                  <c:pt idx="16">
                    <c:v>2010</c:v>
                  </c:pt>
                  <c:pt idx="20">
                    <c:v>2011</c:v>
                  </c:pt>
                  <c:pt idx="24">
                    <c:v>2012</c:v>
                  </c:pt>
                  <c:pt idx="28">
                    <c:v>2013</c:v>
                  </c:pt>
                  <c:pt idx="32">
                    <c:v>2014</c:v>
                  </c:pt>
                  <c:pt idx="36">
                    <c:v>2015</c:v>
                  </c:pt>
                  <c:pt idx="40">
                    <c:v>2016</c:v>
                  </c:pt>
                  <c:pt idx="44">
                    <c:v>2017</c:v>
                  </c:pt>
                </c:lvl>
              </c:multiLvlStrCache>
            </c:multiLvlStrRef>
          </c:cat>
          <c:val>
            <c:numRef>
              <c:f>'STATISTIK-figur med data'!$F$5:$F$51</c:f>
              <c:numCache>
                <c:formatCode>#,###.0;\-#,###.0;0.0\ </c:formatCode>
                <c:ptCount val="47"/>
                <c:pt idx="0">
                  <c:v>46.648000000000003</c:v>
                </c:pt>
                <c:pt idx="1">
                  <c:v>49.353000000000002</c:v>
                </c:pt>
                <c:pt idx="2">
                  <c:v>51.259749999999997</c:v>
                </c:pt>
                <c:pt idx="3">
                  <c:v>51.457000000000001</c:v>
                </c:pt>
                <c:pt idx="4">
                  <c:v>53.33</c:v>
                </c:pt>
                <c:pt idx="5">
                  <c:v>52.917749999999998</c:v>
                </c:pt>
                <c:pt idx="6">
                  <c:v>52.788249999999998</c:v>
                </c:pt>
                <c:pt idx="7">
                  <c:v>54.016750000000002</c:v>
                </c:pt>
                <c:pt idx="8">
                  <c:v>53.965000000000003</c:v>
                </c:pt>
                <c:pt idx="9">
                  <c:v>54.679250000000003</c:v>
                </c:pt>
                <c:pt idx="10">
                  <c:v>56.123750000000001</c:v>
                </c:pt>
                <c:pt idx="11">
                  <c:v>56.76</c:v>
                </c:pt>
                <c:pt idx="12">
                  <c:v>56.797750000000001</c:v>
                </c:pt>
                <c:pt idx="13">
                  <c:v>54.452750000000002</c:v>
                </c:pt>
                <c:pt idx="14">
                  <c:v>52.889749999999999</c:v>
                </c:pt>
                <c:pt idx="15">
                  <c:v>49.792499999999997</c:v>
                </c:pt>
                <c:pt idx="16">
                  <c:v>46.945999999999998</c:v>
                </c:pt>
                <c:pt idx="17">
                  <c:v>46.2395</c:v>
                </c:pt>
                <c:pt idx="18">
                  <c:v>44.855499999999999</c:v>
                </c:pt>
                <c:pt idx="19">
                  <c:v>44.393250000000002</c:v>
                </c:pt>
                <c:pt idx="20">
                  <c:v>44.576999999999998</c:v>
                </c:pt>
                <c:pt idx="21">
                  <c:v>44.968249999999998</c:v>
                </c:pt>
                <c:pt idx="22">
                  <c:v>44.937750000000001</c:v>
                </c:pt>
                <c:pt idx="23">
                  <c:v>45.421999999999997</c:v>
                </c:pt>
                <c:pt idx="24">
                  <c:v>46.545499999999997</c:v>
                </c:pt>
                <c:pt idx="25">
                  <c:v>46.558750000000003</c:v>
                </c:pt>
                <c:pt idx="26">
                  <c:v>47.168999999999997</c:v>
                </c:pt>
                <c:pt idx="27">
                  <c:v>47.886749999999999</c:v>
                </c:pt>
                <c:pt idx="28">
                  <c:v>48.808</c:v>
                </c:pt>
                <c:pt idx="29">
                  <c:v>49.958750000000002</c:v>
                </c:pt>
                <c:pt idx="30">
                  <c:v>51.578000000000003</c:v>
                </c:pt>
                <c:pt idx="31">
                  <c:v>53.006250000000001</c:v>
                </c:pt>
                <c:pt idx="32">
                  <c:v>53.69330662775468</c:v>
                </c:pt>
                <c:pt idx="33">
                  <c:v>53.853187560745006</c:v>
                </c:pt>
                <c:pt idx="34">
                  <c:v>53.893336386109851</c:v>
                </c:pt>
                <c:pt idx="35">
                  <c:v>54.454999999999998</c:v>
                </c:pt>
                <c:pt idx="36">
                  <c:v>54.666081304541088</c:v>
                </c:pt>
                <c:pt idx="37">
                  <c:v>55.5616551891505</c:v>
                </c:pt>
                <c:pt idx="38">
                  <c:v>55.954617492320274</c:v>
                </c:pt>
                <c:pt idx="39">
                  <c:v>56.402250000000002</c:v>
                </c:pt>
                <c:pt idx="40">
                  <c:v>57.120162356895179</c:v>
                </c:pt>
                <c:pt idx="41">
                  <c:v>57.885922304064387</c:v>
                </c:pt>
                <c:pt idx="42">
                  <c:v>58.746880529392826</c:v>
                </c:pt>
                <c:pt idx="43">
                  <c:v>60.218000000000004</c:v>
                </c:pt>
                <c:pt idx="44">
                  <c:v>61.073959876831843</c:v>
                </c:pt>
                <c:pt idx="45">
                  <c:v>61.076255258855973</c:v>
                </c:pt>
                <c:pt idx="46">
                  <c:v>61.471329437490276</c:v>
                </c:pt>
              </c:numCache>
            </c:numRef>
          </c:val>
          <c:smooth val="0"/>
        </c:ser>
        <c:dLbls>
          <c:showLegendKey val="0"/>
          <c:showVal val="0"/>
          <c:showCatName val="0"/>
          <c:showSerName val="0"/>
          <c:showPercent val="0"/>
          <c:showBubbleSize val="0"/>
        </c:dLbls>
        <c:marker val="1"/>
        <c:smooth val="0"/>
        <c:axId val="226617984"/>
        <c:axId val="226886016"/>
      </c:lineChart>
      <c:lineChart>
        <c:grouping val="standard"/>
        <c:varyColors val="0"/>
        <c:ser>
          <c:idx val="4"/>
          <c:order val="4"/>
          <c:spPr>
            <a:ln w="28575" cap="rnd" cmpd="sng" algn="ctr">
              <a:noFill/>
              <a:prstDash val="solid"/>
              <a:round/>
            </a:ln>
            <a:effectLst/>
            <a:extLst>
              <a:ext uri="{91240B29-F687-4F45-9708-019B960494DF}">
                <a14:hiddenLine xmlns:a14="http://schemas.microsoft.com/office/drawing/2010/main" w="28575" cap="rnd" cmpd="sng" algn="ctr">
                  <a:solidFill>
                    <a:srgbClr val="B0D247">
                      <a:shade val="95000"/>
                      <a:satMod val="105000"/>
                    </a:srgbClr>
                  </a:solidFill>
                  <a:prstDash val="solid"/>
                  <a:round/>
                </a14:hiddenLine>
              </a:ext>
            </a:extLst>
          </c:spPr>
          <c:marker>
            <c:symbol val="none"/>
          </c:marker>
          <c:val>
            <c:numLit>
              <c:formatCode>General</c:formatCode>
              <c:ptCount val="1"/>
              <c:pt idx="0">
                <c:v>0</c:v>
              </c:pt>
            </c:numLit>
          </c:val>
          <c:smooth val="0"/>
        </c:ser>
        <c:dLbls>
          <c:showLegendKey val="0"/>
          <c:showVal val="0"/>
          <c:showCatName val="0"/>
          <c:showSerName val="0"/>
          <c:showPercent val="0"/>
          <c:showBubbleSize val="0"/>
        </c:dLbls>
        <c:marker val="1"/>
        <c:smooth val="0"/>
        <c:axId val="226889088"/>
        <c:axId val="226887552"/>
      </c:lineChart>
      <c:catAx>
        <c:axId val="226617984"/>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a:pPr>
            <a:endParaRPr lang="da-DK"/>
          </a:p>
        </c:txPr>
        <c:crossAx val="226886016"/>
        <c:crossesAt val="-1E+26"/>
        <c:auto val="1"/>
        <c:lblAlgn val="ctr"/>
        <c:lblOffset val="100"/>
        <c:noMultiLvlLbl val="0"/>
      </c:catAx>
      <c:valAx>
        <c:axId val="226886016"/>
        <c:scaling>
          <c:orientation val="minMax"/>
          <c:max val="150"/>
          <c:min val="-150"/>
        </c:scaling>
        <c:delete val="0"/>
        <c:axPos val="l"/>
        <c:majorGridlines>
          <c:spPr>
            <a:ln w="6350">
              <a:solidFill>
                <a:srgbClr val="CCCCCC"/>
              </a:solidFill>
            </a:ln>
          </c:spPr>
        </c:majorGridlines>
        <c:numFmt formatCode="#,##0" sourceLinked="0"/>
        <c:majorTickMark val="out"/>
        <c:minorTickMark val="none"/>
        <c:tickLblPos val="nextTo"/>
        <c:spPr>
          <a:ln>
            <a:noFill/>
          </a:ln>
        </c:spPr>
        <c:crossAx val="226617984"/>
        <c:crosses val="autoZero"/>
        <c:crossBetween val="between"/>
        <c:majorUnit val="50"/>
      </c:valAx>
      <c:valAx>
        <c:axId val="226887552"/>
        <c:scaling>
          <c:orientation val="minMax"/>
          <c:max val="150"/>
          <c:min val="-150"/>
        </c:scaling>
        <c:delete val="0"/>
        <c:axPos val="r"/>
        <c:numFmt formatCode="General" sourceLinked="1"/>
        <c:majorTickMark val="none"/>
        <c:minorTickMark val="none"/>
        <c:tickLblPos val="none"/>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26889088"/>
        <c:crosses val="max"/>
        <c:crossBetween val="between"/>
        <c:majorUnit val="50"/>
      </c:valAx>
      <c:catAx>
        <c:axId val="226889088"/>
        <c:scaling>
          <c:orientation val="minMax"/>
        </c:scaling>
        <c:delete val="0"/>
        <c:axPos val="b"/>
        <c:majorTickMark val="none"/>
        <c:minorTickMark val="none"/>
        <c:tickLblPos val="none"/>
        <c:spPr>
          <a:ln w="6350" cap="flat" cmpd="sng" algn="ctr">
            <a:solidFill>
              <a:srgbClr val="666666"/>
            </a:solidFill>
            <a:prstDash val="solid"/>
            <a:round/>
            <a:headEnd type="none" w="med" len="med"/>
            <a:tailEnd type="none" w="med" len="med"/>
          </a:ln>
        </c:spPr>
        <c:crossAx val="226887552"/>
        <c:crossesAt val="0"/>
        <c:auto val="1"/>
        <c:lblAlgn val="ctr"/>
        <c:lblOffset val="100"/>
        <c:noMultiLvlLbl val="0"/>
      </c:catAx>
      <c:spPr>
        <a:noFill/>
      </c:spPr>
    </c:plotArea>
    <c:legend>
      <c:legendPos val="b"/>
      <c:legendEntry>
        <c:idx val="4"/>
        <c:delete val="1"/>
      </c:legendEntry>
      <c:layout>
        <c:manualLayout>
          <c:xMode val="edge"/>
          <c:yMode val="edge"/>
          <c:x val="3.992901508429459E-2"/>
          <c:y val="0.89763669614438657"/>
          <c:w val="0.95894402951183899"/>
          <c:h val="0.10236324626088406"/>
        </c:manualLayout>
      </c:layout>
      <c:overlay val="0"/>
    </c:legend>
    <c:plotVisOnly val="1"/>
    <c:dispBlanksAs val="gap"/>
    <c:showDLblsOverMax val="0"/>
  </c:chart>
  <c:spPr>
    <a:noFill/>
    <a:ln>
      <a:noFill/>
    </a:ln>
  </c:spPr>
  <c:txPr>
    <a:bodyPr/>
    <a:lstStyle/>
    <a:p>
      <a:pPr>
        <a:defRPr sz="650" b="0" i="0">
          <a:solidFill>
            <a:srgbClr val="666666"/>
          </a:solidFill>
          <a:latin typeface="Nationalbank"/>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6</xdr:col>
      <xdr:colOff>352425</xdr:colOff>
      <xdr:row>3</xdr:row>
      <xdr:rowOff>23812</xdr:rowOff>
    </xdr:from>
    <xdr:to>
      <xdr:col>15</xdr:col>
      <xdr:colOff>591185</xdr:colOff>
      <xdr:row>18</xdr:row>
      <xdr:rowOff>46672</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0.02581</cdr:y>
    </cdr:from>
    <cdr:to>
      <cdr:x>0.0708</cdr:x>
      <cdr:y>0.06053</cdr:y>
    </cdr:to>
    <cdr:sp macro="" textlink="">
      <cdr:nvSpPr>
        <cdr:cNvPr id="2" name="AxisTitleValuePrimary"/>
        <cdr:cNvSpPr txBox="1"/>
      </cdr:nvSpPr>
      <cdr:spPr>
        <a:xfrm xmlns:a="http://schemas.openxmlformats.org/drawingml/2006/main">
          <a:off x="106120" y="74332"/>
          <a:ext cx="299249" cy="100027"/>
        </a:xfrm>
        <a:prstGeom xmlns:a="http://schemas.openxmlformats.org/drawingml/2006/main" prst="rect">
          <a:avLst/>
        </a:prstGeom>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 kr.</a:t>
          </a:r>
        </a:p>
      </cdr:txBody>
    </cdr:sp>
  </cdr:relSizeAnchor>
  <cdr:relSizeAnchor xmlns:cdr="http://schemas.openxmlformats.org/drawingml/2006/chartDrawing">
    <cdr:from>
      <cdr:x>0.42848</cdr:x>
      <cdr:y>0.56448</cdr:y>
    </cdr:from>
    <cdr:to>
      <cdr:x>0.48034</cdr:x>
      <cdr:y>0.61475</cdr:y>
    </cdr:to>
    <cdr:cxnSp macro="">
      <cdr:nvCxnSpPr>
        <cdr:cNvPr id="4" name="Lige pilforbindelse 3"/>
        <cdr:cNvCxnSpPr/>
      </cdr:nvCxnSpPr>
      <cdr:spPr>
        <a:xfrm xmlns:a="http://schemas.openxmlformats.org/drawingml/2006/main" flipV="1">
          <a:off x="2518410" y="1625918"/>
          <a:ext cx="304800" cy="144780"/>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0.33643</cdr:x>
      <cdr:y>0.55721</cdr:y>
    </cdr:from>
    <cdr:to>
      <cdr:x>0.47256</cdr:x>
      <cdr:y>0.68089</cdr:y>
    </cdr:to>
    <cdr:sp macro="" textlink="">
      <cdr:nvSpPr>
        <cdr:cNvPr id="5" name="Tekstboks 4"/>
        <cdr:cNvSpPr txBox="1"/>
      </cdr:nvSpPr>
      <cdr:spPr>
        <a:xfrm xmlns:a="http://schemas.openxmlformats.org/drawingml/2006/main">
          <a:off x="1926116" y="1604963"/>
          <a:ext cx="779366" cy="35624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650" b="1" baseline="0">
              <a:latin typeface="Nationalbank" panose="020B0503040000020004" pitchFamily="34" charset="0"/>
            </a:rPr>
            <a:t>Forøgelse</a:t>
          </a:r>
        </a:p>
        <a:p xmlns:a="http://schemas.openxmlformats.org/drawingml/2006/main">
          <a:r>
            <a:rPr lang="da-DK" sz="650" b="1" baseline="0">
              <a:latin typeface="Nationalbank" panose="020B0503040000020004" pitchFamily="34" charset="0"/>
            </a:rPr>
            <a:t>af passiver</a:t>
          </a:r>
          <a:endParaRPr lang="da-DK" sz="650" b="1">
            <a:latin typeface="Nationalbank" panose="020B0503040000020004" pitchFamily="34" charset="0"/>
          </a:endParaRPr>
        </a:p>
      </cdr:txBody>
    </cdr:sp>
  </cdr:relSizeAnchor>
  <cdr:relSizeAnchor xmlns:cdr="http://schemas.openxmlformats.org/drawingml/2006/chartDrawing">
    <cdr:from>
      <cdr:x>0.41681</cdr:x>
      <cdr:y>0.14914</cdr:y>
    </cdr:from>
    <cdr:to>
      <cdr:x>0.48034</cdr:x>
      <cdr:y>0.23909</cdr:y>
    </cdr:to>
    <cdr:cxnSp macro="">
      <cdr:nvCxnSpPr>
        <cdr:cNvPr id="7" name="Lige pilforbindelse 6"/>
        <cdr:cNvCxnSpPr/>
      </cdr:nvCxnSpPr>
      <cdr:spPr>
        <a:xfrm xmlns:a="http://schemas.openxmlformats.org/drawingml/2006/main">
          <a:off x="2449830" y="429578"/>
          <a:ext cx="373380" cy="259080"/>
        </a:xfrm>
        <a:prstGeom xmlns:a="http://schemas.openxmlformats.org/drawingml/2006/main" prst="straightConnector1">
          <a:avLst/>
        </a:prstGeom>
        <a:ln xmlns:a="http://schemas.openxmlformats.org/drawingml/2006/main">
          <a:solidFill>
            <a:sysClr val="windowText" lastClr="00000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0.31943</cdr:x>
      <cdr:y>0.09755</cdr:y>
    </cdr:from>
    <cdr:to>
      <cdr:x>0.48315</cdr:x>
      <cdr:y>0.20999</cdr:y>
    </cdr:to>
    <cdr:sp macro="" textlink="">
      <cdr:nvSpPr>
        <cdr:cNvPr id="8" name="Tekstboks 2"/>
        <cdr:cNvSpPr txBox="1"/>
      </cdr:nvSpPr>
      <cdr:spPr>
        <a:xfrm xmlns:a="http://schemas.openxmlformats.org/drawingml/2006/main">
          <a:off x="1828800" y="280988"/>
          <a:ext cx="937311" cy="32384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a:latin typeface="Nationalbank" panose="020B0503040000020004" pitchFamily="34" charset="0"/>
            </a:rPr>
            <a:t>Forøgelse af </a:t>
          </a:r>
        </a:p>
        <a:p xmlns:a="http://schemas.openxmlformats.org/drawingml/2006/main">
          <a:r>
            <a:rPr lang="da-DK" sz="650" b="1">
              <a:latin typeface="Nationalbank" panose="020B0503040000020004" pitchFamily="34" charset="0"/>
            </a:rPr>
            <a:t>aktiver</a:t>
          </a:r>
        </a:p>
      </cdr:txBody>
    </cdr:sp>
  </cdr:relSizeAnchor>
</c:userShape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3"/>
  <sheetViews>
    <sheetView tabSelected="1" zoomScaleNormal="100" workbookViewId="0">
      <selection activeCell="I26" sqref="I26"/>
    </sheetView>
  </sheetViews>
  <sheetFormatPr defaultColWidth="9.140625" defaultRowHeight="15" x14ac:dyDescent="0.25"/>
  <cols>
    <col min="1" max="1" width="7.28515625" style="1" customWidth="1"/>
    <col min="2" max="2" width="4.7109375" style="1" customWidth="1"/>
    <col min="3" max="3" width="21" style="1" bestFit="1" customWidth="1"/>
    <col min="4" max="4" width="22.28515625" style="1" bestFit="1" customWidth="1"/>
    <col min="5" max="5" width="32.7109375" style="1" bestFit="1" customWidth="1"/>
    <col min="6" max="6" width="18.5703125" style="1" bestFit="1" customWidth="1"/>
    <col min="7" max="16384" width="9.140625" style="1"/>
  </cols>
  <sheetData>
    <row r="1" spans="1:44" x14ac:dyDescent="0.25">
      <c r="A1" s="2" t="s">
        <v>0</v>
      </c>
    </row>
    <row r="2" spans="1:44" x14ac:dyDescent="0.25">
      <c r="A2" s="5" t="s">
        <v>5</v>
      </c>
    </row>
    <row r="4" spans="1:44" x14ac:dyDescent="0.25">
      <c r="A4" s="8"/>
      <c r="B4" s="8"/>
      <c r="C4" s="6" t="s">
        <v>1</v>
      </c>
      <c r="D4" s="6" t="s">
        <v>2</v>
      </c>
      <c r="E4" s="7" t="s">
        <v>3</v>
      </c>
      <c r="F4" s="7" t="s">
        <v>4</v>
      </c>
    </row>
    <row r="5" spans="1:44" x14ac:dyDescent="0.25">
      <c r="A5" s="1">
        <v>2006</v>
      </c>
      <c r="B5" s="1">
        <v>1</v>
      </c>
      <c r="C5" s="3">
        <v>112.02775</v>
      </c>
      <c r="D5" s="3">
        <v>-96.248249999999999</v>
      </c>
      <c r="E5" s="3">
        <v>64.719499999999996</v>
      </c>
      <c r="F5" s="3">
        <v>46.648000000000003</v>
      </c>
    </row>
    <row r="6" spans="1:44" x14ac:dyDescent="0.25">
      <c r="B6" s="1">
        <v>2</v>
      </c>
      <c r="C6" s="3">
        <v>105.928</v>
      </c>
      <c r="D6" s="3">
        <v>-100.0985</v>
      </c>
      <c r="E6" s="3">
        <v>57.378500000000003</v>
      </c>
      <c r="F6" s="3">
        <v>49.353000000000002</v>
      </c>
    </row>
    <row r="7" spans="1:44" x14ac:dyDescent="0.25">
      <c r="B7" s="1">
        <v>3</v>
      </c>
      <c r="C7" s="3">
        <v>123.18675</v>
      </c>
      <c r="D7" s="3">
        <v>-115.12350000000001</v>
      </c>
      <c r="E7" s="3">
        <v>62.254249999999999</v>
      </c>
      <c r="F7" s="3">
        <v>51.259749999999997</v>
      </c>
    </row>
    <row r="8" spans="1:44" x14ac:dyDescent="0.25">
      <c r="B8" s="1">
        <v>4</v>
      </c>
      <c r="C8" s="3">
        <v>99.856499999999997</v>
      </c>
      <c r="D8" s="3">
        <v>-91.392499999999998</v>
      </c>
      <c r="E8" s="3">
        <v>63.439500000000002</v>
      </c>
      <c r="F8" s="3">
        <v>51.457000000000001</v>
      </c>
    </row>
    <row r="9" spans="1:44" x14ac:dyDescent="0.25">
      <c r="A9" s="1">
        <v>2007</v>
      </c>
      <c r="B9" s="1">
        <v>1</v>
      </c>
      <c r="C9" s="3">
        <v>77.894000000000005</v>
      </c>
      <c r="D9" s="3">
        <v>-74.481250000000003</v>
      </c>
      <c r="E9" s="3">
        <v>61.808</v>
      </c>
      <c r="F9" s="3">
        <v>53.33</v>
      </c>
    </row>
    <row r="10" spans="1:44" x14ac:dyDescent="0.25">
      <c r="B10" s="1">
        <v>2</v>
      </c>
      <c r="C10" s="3">
        <v>60.864750000000001</v>
      </c>
      <c r="D10" s="3">
        <v>-57.634999999999998</v>
      </c>
      <c r="E10" s="3">
        <v>62.000250000000001</v>
      </c>
      <c r="F10" s="3">
        <v>52.917749999999998</v>
      </c>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row>
    <row r="11" spans="1:44" x14ac:dyDescent="0.25">
      <c r="B11" s="1">
        <v>3</v>
      </c>
      <c r="C11" s="3">
        <v>41.57</v>
      </c>
      <c r="D11" s="3">
        <v>-42.674999999999997</v>
      </c>
      <c r="E11" s="3">
        <v>57.453749999999999</v>
      </c>
      <c r="F11" s="3">
        <v>52.788249999999998</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row>
    <row r="12" spans="1:44" x14ac:dyDescent="0.25">
      <c r="B12" s="1">
        <v>4</v>
      </c>
      <c r="C12" s="3">
        <v>42.496749999999999</v>
      </c>
      <c r="D12" s="3">
        <v>-46.621250000000003</v>
      </c>
      <c r="E12" s="3">
        <v>55.325499999999998</v>
      </c>
      <c r="F12" s="3">
        <v>54.016750000000002</v>
      </c>
    </row>
    <row r="13" spans="1:44" x14ac:dyDescent="0.25">
      <c r="A13" s="1">
        <v>2008</v>
      </c>
      <c r="B13" s="1">
        <v>1</v>
      </c>
      <c r="C13" s="3">
        <v>54.631</v>
      </c>
      <c r="D13" s="3">
        <v>-58.509250000000002</v>
      </c>
      <c r="E13" s="3">
        <v>54.423499999999997</v>
      </c>
      <c r="F13" s="3">
        <v>53.965000000000003</v>
      </c>
    </row>
    <row r="14" spans="1:44" x14ac:dyDescent="0.25">
      <c r="B14" s="1">
        <v>2</v>
      </c>
      <c r="C14" s="3">
        <v>51.671250000000001</v>
      </c>
      <c r="D14" s="3">
        <v>-52.595500000000001</v>
      </c>
      <c r="E14" s="3">
        <v>57.322000000000003</v>
      </c>
      <c r="F14" s="3">
        <v>54.679250000000003</v>
      </c>
    </row>
    <row r="15" spans="1:44" x14ac:dyDescent="0.25">
      <c r="B15" s="1">
        <v>3</v>
      </c>
      <c r="C15" s="3">
        <v>45.653500000000001</v>
      </c>
      <c r="D15" s="3">
        <v>-45.231000000000002</v>
      </c>
      <c r="E15" s="3">
        <v>59.811</v>
      </c>
      <c r="F15" s="3">
        <v>56.123750000000001</v>
      </c>
    </row>
    <row r="16" spans="1:44" x14ac:dyDescent="0.25">
      <c r="B16" s="1">
        <v>4</v>
      </c>
      <c r="C16" s="3">
        <v>31.356000000000002</v>
      </c>
      <c r="D16" s="3">
        <v>-31.699249999999999</v>
      </c>
      <c r="E16" s="3">
        <v>59.740499999999997</v>
      </c>
      <c r="F16" s="3">
        <v>56.76</v>
      </c>
    </row>
    <row r="17" spans="1:6" x14ac:dyDescent="0.25">
      <c r="A17" s="1">
        <v>2009</v>
      </c>
      <c r="B17" s="1">
        <v>1</v>
      </c>
      <c r="C17" s="3">
        <v>35.051250000000003</v>
      </c>
      <c r="D17" s="3">
        <v>-33.886499999999998</v>
      </c>
      <c r="E17" s="3">
        <v>59.309249999999999</v>
      </c>
      <c r="F17" s="3">
        <v>56.797750000000001</v>
      </c>
    </row>
    <row r="18" spans="1:6" x14ac:dyDescent="0.25">
      <c r="B18" s="1">
        <v>2</v>
      </c>
      <c r="C18" s="3">
        <v>36.514249999999997</v>
      </c>
      <c r="D18" s="3">
        <v>-35.691749999999999</v>
      </c>
      <c r="E18" s="3">
        <v>54.108499999999999</v>
      </c>
      <c r="F18" s="3">
        <v>54.452750000000002</v>
      </c>
    </row>
    <row r="19" spans="1:6" x14ac:dyDescent="0.25">
      <c r="B19" s="1">
        <v>3</v>
      </c>
      <c r="C19" s="3">
        <v>39.000749999999996</v>
      </c>
      <c r="D19" s="3">
        <v>-38.564749999999997</v>
      </c>
      <c r="E19" s="3">
        <v>49.853250000000003</v>
      </c>
      <c r="F19" s="3">
        <v>52.889749999999999</v>
      </c>
    </row>
    <row r="20" spans="1:6" x14ac:dyDescent="0.25">
      <c r="B20" s="1">
        <v>4</v>
      </c>
      <c r="C20" s="3">
        <v>46.851500000000001</v>
      </c>
      <c r="D20" s="3">
        <v>-40.175750000000001</v>
      </c>
      <c r="E20" s="3">
        <v>51.328499999999998</v>
      </c>
      <c r="F20" s="3">
        <v>49.792499999999997</v>
      </c>
    </row>
    <row r="21" spans="1:6" x14ac:dyDescent="0.25">
      <c r="A21" s="1">
        <v>2010</v>
      </c>
      <c r="B21" s="1">
        <v>1</v>
      </c>
      <c r="C21" s="3">
        <v>8.9167500000000004</v>
      </c>
      <c r="D21" s="3">
        <v>0.3165</v>
      </c>
      <c r="E21" s="3">
        <v>51.26925</v>
      </c>
      <c r="F21" s="3">
        <v>46.945999999999998</v>
      </c>
    </row>
    <row r="22" spans="1:6" x14ac:dyDescent="0.25">
      <c r="B22" s="1">
        <v>2</v>
      </c>
      <c r="C22" s="3">
        <v>-12.7555</v>
      </c>
      <c r="D22" s="3">
        <v>24.328499999999998</v>
      </c>
      <c r="E22" s="3">
        <v>55.266750000000002</v>
      </c>
      <c r="F22" s="3">
        <v>46.2395</v>
      </c>
    </row>
    <row r="23" spans="1:6" x14ac:dyDescent="0.25">
      <c r="B23" s="1">
        <v>3</v>
      </c>
      <c r="C23" s="3">
        <v>-47.537750000000003</v>
      </c>
      <c r="D23" s="3">
        <v>60.884999999999998</v>
      </c>
      <c r="E23" s="3">
        <v>57.319249999999997</v>
      </c>
      <c r="F23" s="3">
        <v>44.855499999999999</v>
      </c>
    </row>
    <row r="24" spans="1:6" x14ac:dyDescent="0.25">
      <c r="B24" s="1">
        <v>4</v>
      </c>
      <c r="C24" s="3">
        <v>-37.684249999999999</v>
      </c>
      <c r="D24" s="3">
        <v>52.714750000000002</v>
      </c>
      <c r="E24" s="3">
        <v>59.177750000000003</v>
      </c>
      <c r="F24" s="3">
        <v>44.393250000000002</v>
      </c>
    </row>
    <row r="25" spans="1:6" x14ac:dyDescent="0.25">
      <c r="A25" s="1">
        <v>2011</v>
      </c>
      <c r="B25" s="1">
        <v>1</v>
      </c>
      <c r="C25" s="3">
        <v>11.2875</v>
      </c>
      <c r="D25" s="3">
        <v>7.52475</v>
      </c>
      <c r="E25" s="3">
        <v>65.218249999999998</v>
      </c>
      <c r="F25" s="3">
        <v>44.576999999999998</v>
      </c>
    </row>
    <row r="26" spans="1:6" x14ac:dyDescent="0.25">
      <c r="B26" s="1">
        <v>2</v>
      </c>
      <c r="C26" s="3">
        <v>46.958500000000001</v>
      </c>
      <c r="D26" s="3">
        <v>-25.42</v>
      </c>
      <c r="E26" s="3">
        <v>67.812749999999994</v>
      </c>
      <c r="F26" s="3">
        <v>44.968249999999998</v>
      </c>
    </row>
    <row r="27" spans="1:6" x14ac:dyDescent="0.25">
      <c r="B27" s="1">
        <v>3</v>
      </c>
      <c r="C27" s="3">
        <v>91.157749999999993</v>
      </c>
      <c r="D27" s="3">
        <v>-72.015249999999995</v>
      </c>
      <c r="E27" s="3">
        <v>64.872</v>
      </c>
      <c r="F27" s="3">
        <v>44.937750000000001</v>
      </c>
    </row>
    <row r="28" spans="1:6" x14ac:dyDescent="0.25">
      <c r="B28" s="1">
        <v>4</v>
      </c>
      <c r="C28" s="3">
        <v>83.647999999999996</v>
      </c>
      <c r="D28" s="3">
        <v>-62.912999999999997</v>
      </c>
      <c r="E28" s="3">
        <v>67.259</v>
      </c>
      <c r="F28" s="3">
        <v>45.421999999999997</v>
      </c>
    </row>
    <row r="29" spans="1:6" x14ac:dyDescent="0.25">
      <c r="A29" s="1">
        <v>2012</v>
      </c>
      <c r="B29" s="1">
        <v>1</v>
      </c>
      <c r="C29" s="3">
        <v>47.515250000000002</v>
      </c>
      <c r="D29" s="3">
        <v>-32.695749999999997</v>
      </c>
      <c r="E29" s="3">
        <v>61.837000000000003</v>
      </c>
      <c r="F29" s="3">
        <v>46.545499999999997</v>
      </c>
    </row>
    <row r="30" spans="1:6" x14ac:dyDescent="0.25">
      <c r="B30" s="1">
        <v>2</v>
      </c>
      <c r="C30" s="3">
        <v>29.132750000000001</v>
      </c>
      <c r="D30" s="3">
        <v>-12.993</v>
      </c>
      <c r="E30" s="3">
        <v>64.178749999999994</v>
      </c>
      <c r="F30" s="3">
        <v>46.558750000000003</v>
      </c>
    </row>
    <row r="31" spans="1:6" x14ac:dyDescent="0.25">
      <c r="B31" s="1">
        <v>3</v>
      </c>
      <c r="C31" s="3">
        <v>8.2137499999999992</v>
      </c>
      <c r="D31" s="3">
        <v>14.87575</v>
      </c>
      <c r="E31" s="3">
        <v>71.461749999999995</v>
      </c>
      <c r="F31" s="3">
        <v>47.168999999999997</v>
      </c>
    </row>
    <row r="32" spans="1:6" x14ac:dyDescent="0.25">
      <c r="B32" s="1">
        <v>4</v>
      </c>
      <c r="C32" s="3">
        <v>3.9707499999999998</v>
      </c>
      <c r="D32" s="3">
        <v>19.253499999999999</v>
      </c>
      <c r="E32" s="3">
        <v>72.0655</v>
      </c>
      <c r="F32" s="3">
        <v>47.886749999999999</v>
      </c>
    </row>
    <row r="33" spans="1:6" x14ac:dyDescent="0.25">
      <c r="A33" s="1">
        <v>2013</v>
      </c>
      <c r="B33" s="1">
        <v>1</v>
      </c>
      <c r="C33" s="3">
        <v>-4.2372500000000004</v>
      </c>
      <c r="D33" s="3">
        <v>24.673249999999999</v>
      </c>
      <c r="E33" s="3">
        <v>69.8005</v>
      </c>
      <c r="F33" s="3">
        <v>48.808</v>
      </c>
    </row>
    <row r="34" spans="1:6" x14ac:dyDescent="0.25">
      <c r="B34" s="1">
        <v>2</v>
      </c>
      <c r="C34" s="3">
        <v>-14.756500000000001</v>
      </c>
      <c r="D34" s="3">
        <v>30.986249999999998</v>
      </c>
      <c r="E34" s="3">
        <v>66.183499999999995</v>
      </c>
      <c r="F34" s="3">
        <v>49.958750000000002</v>
      </c>
    </row>
    <row r="35" spans="1:6" x14ac:dyDescent="0.25">
      <c r="B35" s="1">
        <v>3</v>
      </c>
      <c r="C35" s="3">
        <v>-5.1079999999999997</v>
      </c>
      <c r="D35" s="3">
        <v>22.900749999999999</v>
      </c>
      <c r="E35" s="3">
        <v>69.671750000000003</v>
      </c>
      <c r="F35" s="3">
        <v>51.578000000000003</v>
      </c>
    </row>
    <row r="36" spans="1:6" x14ac:dyDescent="0.25">
      <c r="B36" s="1">
        <v>4</v>
      </c>
      <c r="C36" s="3">
        <v>18.802250000000001</v>
      </c>
      <c r="D36" s="3">
        <v>2.8002500000000001</v>
      </c>
      <c r="E36" s="3">
        <v>73.868250000000003</v>
      </c>
      <c r="F36" s="3">
        <v>53.006250000000001</v>
      </c>
    </row>
    <row r="37" spans="1:6" x14ac:dyDescent="0.25">
      <c r="A37" s="1">
        <v>2014</v>
      </c>
      <c r="B37" s="1">
        <v>1</v>
      </c>
      <c r="C37" s="3">
        <v>7.5225</v>
      </c>
      <c r="D37" s="3">
        <v>18.320499999999999</v>
      </c>
      <c r="E37" s="3">
        <v>79.046170051762928</v>
      </c>
      <c r="F37" s="3">
        <v>53.69330662775468</v>
      </c>
    </row>
    <row r="38" spans="1:6" x14ac:dyDescent="0.25">
      <c r="B38" s="1">
        <v>2</v>
      </c>
      <c r="C38" s="3">
        <v>-21.253</v>
      </c>
      <c r="D38" s="3">
        <v>49.932749999999999</v>
      </c>
      <c r="E38" s="3">
        <v>82.662840333165548</v>
      </c>
      <c r="F38" s="3">
        <v>53.853187560745006</v>
      </c>
    </row>
    <row r="39" spans="1:6" x14ac:dyDescent="0.25">
      <c r="B39" s="1">
        <v>3</v>
      </c>
      <c r="C39" s="3">
        <v>-31.494</v>
      </c>
      <c r="D39" s="3">
        <v>62.238750000000003</v>
      </c>
      <c r="E39" s="3">
        <v>84.952690840949259</v>
      </c>
      <c r="F39" s="3">
        <v>53.893336386109851</v>
      </c>
    </row>
    <row r="40" spans="1:6" ht="14.45" x14ac:dyDescent="0.3">
      <c r="B40" s="1">
        <v>4</v>
      </c>
      <c r="C40" s="3">
        <v>-86.659000000000006</v>
      </c>
      <c r="D40" s="3">
        <v>116.71174999999999</v>
      </c>
      <c r="E40" s="3">
        <v>84.278347762559477</v>
      </c>
      <c r="F40" s="3">
        <v>54.454999999999998</v>
      </c>
    </row>
    <row r="41" spans="1:6" ht="14.45" x14ac:dyDescent="0.3">
      <c r="A41" s="1">
        <v>2015</v>
      </c>
      <c r="B41" s="1">
        <v>1</v>
      </c>
      <c r="C41" s="3">
        <v>-49.475749999999998</v>
      </c>
      <c r="D41" s="3">
        <v>84.387</v>
      </c>
      <c r="E41" s="3">
        <v>87.932427487970571</v>
      </c>
      <c r="F41" s="3">
        <v>54.666081304541088</v>
      </c>
    </row>
    <row r="42" spans="1:6" ht="14.45" x14ac:dyDescent="0.3">
      <c r="B42" s="1">
        <v>2</v>
      </c>
      <c r="C42" s="3">
        <v>-5.2629999999999999</v>
      </c>
      <c r="D42" s="3">
        <v>37.085749999999997</v>
      </c>
      <c r="E42" s="3">
        <v>85.361110707299915</v>
      </c>
      <c r="F42" s="3">
        <v>55.5616551891505</v>
      </c>
    </row>
    <row r="43" spans="1:6" x14ac:dyDescent="0.25">
      <c r="B43" s="1">
        <v>3</v>
      </c>
      <c r="C43" s="3">
        <v>19.728000000000002</v>
      </c>
      <c r="D43" s="3">
        <v>12.1295</v>
      </c>
      <c r="E43" s="3">
        <v>85.917731399175977</v>
      </c>
      <c r="F43" s="3">
        <v>55.954617492320274</v>
      </c>
    </row>
    <row r="44" spans="1:6" x14ac:dyDescent="0.25">
      <c r="B44" s="1">
        <v>4</v>
      </c>
      <c r="C44" s="3">
        <v>66.344750000000005</v>
      </c>
      <c r="D44" s="3">
        <v>-36.527000000000001</v>
      </c>
      <c r="E44" s="3">
        <v>84.600224202607791</v>
      </c>
      <c r="F44" s="3">
        <v>56.402250000000002</v>
      </c>
    </row>
    <row r="45" spans="1:6" x14ac:dyDescent="0.25">
      <c r="A45" s="1">
        <v>2016</v>
      </c>
      <c r="B45" s="1">
        <v>1</v>
      </c>
      <c r="C45" s="3">
        <v>29.657499999999999</v>
      </c>
      <c r="D45" s="3">
        <v>-5.6272500000000001</v>
      </c>
      <c r="E45" s="3">
        <v>80.285801561293638</v>
      </c>
      <c r="F45" s="3">
        <v>57.120162356895179</v>
      </c>
    </row>
    <row r="46" spans="1:6" x14ac:dyDescent="0.25">
      <c r="B46" s="1">
        <v>2</v>
      </c>
      <c r="C46" s="3">
        <v>16.542999999999999</v>
      </c>
      <c r="D46" s="3">
        <v>10.628</v>
      </c>
      <c r="E46" s="3">
        <v>84.438979409873085</v>
      </c>
      <c r="F46" s="3">
        <v>57.885922304064387</v>
      </c>
    </row>
    <row r="47" spans="1:6" x14ac:dyDescent="0.25">
      <c r="B47" s="1">
        <v>3</v>
      </c>
      <c r="C47" s="3">
        <v>9.1107499999999995</v>
      </c>
      <c r="D47" s="3">
        <v>15.154999999999999</v>
      </c>
      <c r="E47" s="3">
        <v>83.845910775481045</v>
      </c>
      <c r="F47" s="3">
        <v>58.746880529392826</v>
      </c>
    </row>
    <row r="48" spans="1:6" x14ac:dyDescent="0.25">
      <c r="B48" s="1">
        <v>4</v>
      </c>
      <c r="C48" s="3">
        <v>-4.1115000000000004</v>
      </c>
      <c r="D48" s="3">
        <v>28.867249999999999</v>
      </c>
      <c r="E48" s="3">
        <v>85.97361637763791</v>
      </c>
      <c r="F48" s="3">
        <v>60.218000000000004</v>
      </c>
    </row>
    <row r="49" spans="1:9" x14ac:dyDescent="0.25">
      <c r="A49" s="1">
        <v>2017</v>
      </c>
      <c r="B49" s="1">
        <v>1</v>
      </c>
      <c r="C49" s="3">
        <v>27.922000000000001</v>
      </c>
      <c r="D49" s="3">
        <v>-3.718</v>
      </c>
      <c r="E49" s="3">
        <v>86.714768952580613</v>
      </c>
      <c r="F49" s="3">
        <v>61.073959876831843</v>
      </c>
    </row>
    <row r="50" spans="1:9" x14ac:dyDescent="0.25">
      <c r="B50" s="1">
        <v>2</v>
      </c>
      <c r="C50" s="3">
        <v>36.928249999999998</v>
      </c>
      <c r="D50" s="3">
        <v>-11.427</v>
      </c>
      <c r="E50" s="3">
        <v>88.492281896004641</v>
      </c>
      <c r="F50" s="3">
        <v>61.076255258855973</v>
      </c>
    </row>
    <row r="51" spans="1:9" x14ac:dyDescent="0.25">
      <c r="A51" s="8"/>
      <c r="B51" s="8">
        <v>3</v>
      </c>
      <c r="C51" s="10">
        <v>29.012250000000002</v>
      </c>
      <c r="D51" s="10">
        <v>-3.3007499999999999</v>
      </c>
      <c r="E51" s="10">
        <v>87.903932001765497</v>
      </c>
      <c r="F51" s="10">
        <v>61.471329437490276</v>
      </c>
      <c r="H51" s="11">
        <f>E51-F51</f>
        <v>26.432602564275221</v>
      </c>
      <c r="I51" s="11">
        <f>C51+D51</f>
        <v>25.711500000000001</v>
      </c>
    </row>
    <row r="53" spans="1:9" x14ac:dyDescent="0.25">
      <c r="A53" s="9" t="s">
        <v>6</v>
      </c>
    </row>
  </sheetData>
  <pageMargins left="0.7" right="0.7" top="0.75" bottom="0.75" header="0.3" footer="0.3"/>
  <pageSetup paperSize="9" orientation="portrait" horizontalDpi="30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1A3AF4E-638B-45A4-A304-6D1EB68AB63D}"/>
</file>

<file path=customXml/itemProps2.xml><?xml version="1.0" encoding="utf-8"?>
<ds:datastoreItem xmlns:ds="http://schemas.openxmlformats.org/officeDocument/2006/customXml" ds:itemID="{4528BAF4-EEBC-4D64-A61A-19B39EC7F8F2}"/>
</file>

<file path=customXml/itemProps3.xml><?xml version="1.0" encoding="utf-8"?>
<ds:datastoreItem xmlns:ds="http://schemas.openxmlformats.org/officeDocument/2006/customXml" ds:itemID="{4166E598-A55B-4E37-9F38-32296CC53A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 Falk Hoffmann</dc:creator>
  <cp:lastModifiedBy>Britta Gaarde</cp:lastModifiedBy>
  <dcterms:created xsi:type="dcterms:W3CDTF">2017-12-21T15:58:57Z</dcterms:created>
  <dcterms:modified xsi:type="dcterms:W3CDTF">2017-12-21T18:17:04Z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